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9" activeTab="0"/>
  </bookViews>
  <sheets>
    <sheet name="формат 24" sheetId="1" r:id="rId1"/>
    <sheet name="формат 8" sheetId="2" r:id="rId2"/>
  </sheets>
  <definedNames/>
  <calcPr fullCalcOnLoad="1"/>
</workbook>
</file>

<file path=xl/sharedStrings.xml><?xml version="1.0" encoding="utf-8"?>
<sst xmlns="http://schemas.openxmlformats.org/spreadsheetml/2006/main" count="300" uniqueCount="146">
  <si>
    <t>Федерация спортивного туризма г.Новороссийска</t>
  </si>
  <si>
    <t xml:space="preserve"> </t>
  </si>
  <si>
    <t>Чемпионат ЮФО по рогейну бегом</t>
  </si>
  <si>
    <t>10-12 июня 2016, х.Горный, Новороссийск</t>
  </si>
  <si>
    <t>Протокол дистанции</t>
  </si>
  <si>
    <t>старт</t>
  </si>
  <si>
    <t>Группа</t>
  </si>
  <si>
    <t>Команда</t>
  </si>
  <si>
    <t>Фамилия</t>
  </si>
  <si>
    <t>регион</t>
  </si>
  <si>
    <t>номера КП</t>
  </si>
  <si>
    <t>сумма</t>
  </si>
  <si>
    <t>штраф</t>
  </si>
  <si>
    <t xml:space="preserve">время </t>
  </si>
  <si>
    <t>время</t>
  </si>
  <si>
    <t>место</t>
  </si>
  <si>
    <t>общий</t>
  </si>
  <si>
    <t>баллов</t>
  </si>
  <si>
    <t>итог</t>
  </si>
  <si>
    <t>финиша</t>
  </si>
  <si>
    <t>в пути</t>
  </si>
  <si>
    <t>зачет</t>
  </si>
  <si>
    <t>Формат 24 ч</t>
  </si>
  <si>
    <t>Ж</t>
  </si>
  <si>
    <t>О</t>
  </si>
  <si>
    <t>Сарепта</t>
  </si>
  <si>
    <t>Соломенновы А, В</t>
  </si>
  <si>
    <t>Москва</t>
  </si>
  <si>
    <t>М</t>
  </si>
  <si>
    <t>Д энд Ю</t>
  </si>
  <si>
    <t>Коваленко+Щербунова</t>
  </si>
  <si>
    <t>Краснодарский край</t>
  </si>
  <si>
    <t>АССО</t>
  </si>
  <si>
    <t>Астахов-Соломеннов</t>
  </si>
  <si>
    <t>Волгоградская обл</t>
  </si>
  <si>
    <t>Дикие походники</t>
  </si>
  <si>
    <t>Поличковский-Леошко</t>
  </si>
  <si>
    <t>Крокус</t>
  </si>
  <si>
    <t>Левченко-Алексеенко</t>
  </si>
  <si>
    <t>Подержанные львы</t>
  </si>
  <si>
    <t>Темяков-Панков</t>
  </si>
  <si>
    <t>Ростовская обл</t>
  </si>
  <si>
    <t>Морячки</t>
  </si>
  <si>
    <t>Мазанько-Филипов-Тормышев</t>
  </si>
  <si>
    <t>СатКо Сочи</t>
  </si>
  <si>
    <t>Яковлевы Е, Ю</t>
  </si>
  <si>
    <t>Штурм-2 Братья бури</t>
  </si>
  <si>
    <t>Гайдуков-Сивушкин-Лахнов-Черешнев</t>
  </si>
  <si>
    <t>Терра</t>
  </si>
  <si>
    <t>Борисенко-Пикалев</t>
  </si>
  <si>
    <t>В</t>
  </si>
  <si>
    <t>67-я параллель</t>
  </si>
  <si>
    <t>Бакшеев</t>
  </si>
  <si>
    <t>Белгородская обл</t>
  </si>
  <si>
    <t>Мертовходы</t>
  </si>
  <si>
    <t>Алексеев-Гац</t>
  </si>
  <si>
    <t>Димитровград</t>
  </si>
  <si>
    <t>Васильевы С, М</t>
  </si>
  <si>
    <t>Ульяновская обл</t>
  </si>
  <si>
    <t>Геккон-токи</t>
  </si>
  <si>
    <t>Финько-Тарковский</t>
  </si>
  <si>
    <t>Бригада им.А.Никитина</t>
  </si>
  <si>
    <t>Иванов-Горожа</t>
  </si>
  <si>
    <t>Без Д Артаньяна</t>
  </si>
  <si>
    <t>Прямушко-Ходос-Жусупов</t>
  </si>
  <si>
    <t>ВУ</t>
  </si>
  <si>
    <t>КСПешка-У</t>
  </si>
  <si>
    <t>Нечаев-Виноградов</t>
  </si>
  <si>
    <t>Варг</t>
  </si>
  <si>
    <t>Дегтяренко-Давыдов-Скидан</t>
  </si>
  <si>
    <t>БЧ-5</t>
  </si>
  <si>
    <t>Багдасарян-Кочетов-Савченко</t>
  </si>
  <si>
    <t>вне КВ</t>
  </si>
  <si>
    <t>Ростовская солянка</t>
  </si>
  <si>
    <t>Гудков-Солодков-Дащинский</t>
  </si>
  <si>
    <t>С</t>
  </si>
  <si>
    <t>Штурм-1</t>
  </si>
  <si>
    <t>Тукмаковы А,М-Савин-Халяпин</t>
  </si>
  <si>
    <t>РостовСочи</t>
  </si>
  <si>
    <t>Бойко-Темяков</t>
  </si>
  <si>
    <t>Наглые еноты</t>
  </si>
  <si>
    <t>Кушнир-Новиков-Князев</t>
  </si>
  <si>
    <t>Стрела</t>
  </si>
  <si>
    <t>Шиголев-Усеинов-Афанасьева-Шульга Р, А</t>
  </si>
  <si>
    <t>Ежиная банда</t>
  </si>
  <si>
    <t>Датуашвили-Бобровник-Кузьменко</t>
  </si>
  <si>
    <t>Рыжий кот</t>
  </si>
  <si>
    <t>Демиденко-Рыжкова</t>
  </si>
  <si>
    <t>Жилет А.Васермана</t>
  </si>
  <si>
    <t>Ануфриковы П, Е</t>
  </si>
  <si>
    <t>Вертикаль</t>
  </si>
  <si>
    <t>Алпатовы О и А - Куземский -Кочкина</t>
  </si>
  <si>
    <t>Ночной кружок макраме</t>
  </si>
  <si>
    <t>Мерзликин-Загуляев-Небогатова-Бирюкова</t>
  </si>
  <si>
    <t>Алекс</t>
  </si>
  <si>
    <t>Ноздрюхин-Харитонова</t>
  </si>
  <si>
    <t>Пермская обл</t>
  </si>
  <si>
    <t>С10</t>
  </si>
  <si>
    <t>Фиксики</t>
  </si>
  <si>
    <t>Яровой-Литвиновы Н, А, Н</t>
  </si>
  <si>
    <t>Дельта форс</t>
  </si>
  <si>
    <t>Ткачева-Усенко</t>
  </si>
  <si>
    <t>сход</t>
  </si>
  <si>
    <t>Охотники за удачей</t>
  </si>
  <si>
    <t>Муждабаева-Выступец</t>
  </si>
  <si>
    <t>Главный судья</t>
  </si>
  <si>
    <t>Г.И.Селюминов</t>
  </si>
  <si>
    <t>Главный секретарь</t>
  </si>
  <si>
    <t>С.В.Гладкова</t>
  </si>
  <si>
    <t>Открытый Чемпионат г.Новоросийска по рогейну бегом</t>
  </si>
  <si>
    <t>Формат 8 ч</t>
  </si>
  <si>
    <t>Лисички</t>
  </si>
  <si>
    <t>Яковлева-Бабынина</t>
  </si>
  <si>
    <t>Репки</t>
  </si>
  <si>
    <t>Репенко Н, Д</t>
  </si>
  <si>
    <t>Дворяне</t>
  </si>
  <si>
    <t>Рубцовы З, Д -Бузанова</t>
  </si>
  <si>
    <t>Супер-пупер</t>
  </si>
  <si>
    <t>Руденко-Красникова-Игнатенко</t>
  </si>
  <si>
    <t>7-ДШД</t>
  </si>
  <si>
    <t>Толмачев-Осипов</t>
  </si>
  <si>
    <t>Старовы</t>
  </si>
  <si>
    <t>Старов В, И</t>
  </si>
  <si>
    <t>сборная Краснодарского края</t>
  </si>
  <si>
    <t>Саттаров-Воробьев</t>
  </si>
  <si>
    <t>Пилигрим</t>
  </si>
  <si>
    <t>Белов-Хилько</t>
  </si>
  <si>
    <t>Д</t>
  </si>
  <si>
    <t>Державная-2</t>
  </si>
  <si>
    <t>Ильницкий-Просветов-Головин</t>
  </si>
  <si>
    <t xml:space="preserve">Кубанский тихоход </t>
  </si>
  <si>
    <t>Сунцев-Шестаков</t>
  </si>
  <si>
    <t>Рос</t>
  </si>
  <si>
    <t>Харлашины М, Я, -Федоряка-Горбач</t>
  </si>
  <si>
    <t>Кубанский тихоход 55</t>
  </si>
  <si>
    <t>Борисов-Кондратьева</t>
  </si>
  <si>
    <t>КСПешка</t>
  </si>
  <si>
    <t>Буржинский-Лесничая</t>
  </si>
  <si>
    <t>Марсоход</t>
  </si>
  <si>
    <t>Степанов-Баженов-Бугаева-Авакумова</t>
  </si>
  <si>
    <t>Багдасаряны</t>
  </si>
  <si>
    <t>Багдасарян Е, Г, М</t>
  </si>
  <si>
    <t>Державная-1</t>
  </si>
  <si>
    <t>Белова-Трусь М, А</t>
  </si>
  <si>
    <t>Усы, лапы и хвост</t>
  </si>
  <si>
    <t>Захаровы А, Е, 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</si>
</sst>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hh:mm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10"/>
      <name val="Arial"/>
      <family val="2"/>
    </font>
    <font>
      <b/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6" fillId="0" borderId="10" xfId="33" applyFont="1" applyBorder="1">
      <alignment/>
      <protection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43" fillId="42" borderId="10" xfId="0" applyFont="1" applyFill="1" applyBorder="1" applyAlignment="1">
      <alignment/>
    </xf>
    <xf numFmtId="0" fontId="43" fillId="42" borderId="10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outlinePr summaryBelow="0" summaryRight="0"/>
  </sheetPr>
  <dimension ref="A1:CL175"/>
  <sheetViews>
    <sheetView tabSelected="1" view="pageBreakPreview" zoomScale="85" zoomScaleNormal="99" zoomScaleSheetLayoutView="85" zoomScalePageLayoutView="0" workbookViewId="0" topLeftCell="A1">
      <selection activeCell="CM16" sqref="CM16"/>
    </sheetView>
  </sheetViews>
  <sheetFormatPr defaultColWidth="11.57421875" defaultRowHeight="12.75" outlineLevelCol="1"/>
  <cols>
    <col min="1" max="1" width="5.00390625" style="0" customWidth="1"/>
    <col min="2" max="2" width="5.7109375" style="1" customWidth="1"/>
    <col min="3" max="3" width="5.57421875" style="1" customWidth="1"/>
    <col min="4" max="4" width="21.7109375" style="2" customWidth="1"/>
    <col min="5" max="5" width="36.28125" style="0" customWidth="1"/>
    <col min="6" max="6" width="19.28125" style="3" customWidth="1"/>
    <col min="7" max="16" width="0" style="4" hidden="1" customWidth="1"/>
    <col min="17" max="17" width="6.57421875" style="4" customWidth="1" collapsed="1"/>
    <col min="18" max="21" width="6.57421875" style="4" hidden="1" customWidth="1" outlineLevel="1"/>
    <col min="22" max="28" width="0" style="4" hidden="1" customWidth="1" outlineLevel="1"/>
    <col min="29" max="29" width="6.57421875" style="4" hidden="1" customWidth="1" outlineLevel="1"/>
    <col min="30" max="30" width="6.140625" style="4" hidden="1" customWidth="1" outlineLevel="1"/>
    <col min="31" max="33" width="6.57421875" style="4" hidden="1" customWidth="1" outlineLevel="1"/>
    <col min="34" max="34" width="5.8515625" style="4" hidden="1" customWidth="1" outlineLevel="1"/>
    <col min="35" max="37" width="6.57421875" style="4" hidden="1" customWidth="1" outlineLevel="1"/>
    <col min="38" max="39" width="0" style="4" hidden="1" customWidth="1" outlineLevel="1"/>
    <col min="40" max="41" width="6.57421875" style="4" hidden="1" customWidth="1" outlineLevel="1"/>
    <col min="42" max="42" width="0" style="4" hidden="1" customWidth="1" outlineLevel="1"/>
    <col min="43" max="51" width="6.57421875" style="4" hidden="1" customWidth="1" outlineLevel="1"/>
    <col min="52" max="52" width="6.8515625" style="4" hidden="1" customWidth="1" outlineLevel="1"/>
    <col min="53" max="57" width="6.57421875" style="4" hidden="1" customWidth="1" outlineLevel="1"/>
    <col min="58" max="58" width="7.7109375" style="4" hidden="1" customWidth="1" outlineLevel="1"/>
    <col min="59" max="59" width="0" style="4" hidden="1" customWidth="1" outlineLevel="1"/>
    <col min="60" max="67" width="6.57421875" style="4" hidden="1" customWidth="1" outlineLevel="1"/>
    <col min="68" max="73" width="6.57421875" style="5" hidden="1" customWidth="1" outlineLevel="1"/>
    <col min="74" max="78" width="6.57421875" style="4" hidden="1" customWidth="1" outlineLevel="1"/>
    <col min="79" max="83" width="6.57421875" style="6" hidden="1" customWidth="1" outlineLevel="1"/>
    <col min="84" max="84" width="8.421875" style="4" customWidth="1"/>
    <col min="85" max="85" width="7.7109375" style="4" customWidth="1"/>
    <col min="86" max="86" width="6.421875" style="4" customWidth="1"/>
    <col min="87" max="87" width="14.421875" style="4" customWidth="1"/>
    <col min="88" max="88" width="13.140625" style="4" customWidth="1"/>
    <col min="89" max="89" width="7.28125" style="4" customWidth="1"/>
    <col min="90" max="90" width="0" style="7" hidden="1" customWidth="1"/>
  </cols>
  <sheetData>
    <row r="1" spans="1:90" s="1" customFormat="1" ht="12.75">
      <c r="A1" s="8" t="s">
        <v>0</v>
      </c>
      <c r="B1" s="8"/>
      <c r="C1" s="8"/>
      <c r="D1" s="8"/>
      <c r="E1" s="8"/>
      <c r="F1" s="9"/>
      <c r="H1" s="10"/>
      <c r="I1" s="10"/>
      <c r="J1" s="10"/>
      <c r="K1" s="10"/>
      <c r="L1" s="10"/>
      <c r="M1" s="10"/>
      <c r="N1" s="10"/>
      <c r="O1" s="10" t="s">
        <v>1</v>
      </c>
      <c r="P1" s="10"/>
      <c r="Q1" s="10"/>
      <c r="R1" s="10"/>
      <c r="S1" s="10"/>
      <c r="T1" s="10"/>
      <c r="U1" s="10"/>
      <c r="V1" s="10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2"/>
    </row>
    <row r="2" spans="1:90" s="1" customFormat="1" ht="12.75">
      <c r="A2" s="8" t="s">
        <v>2</v>
      </c>
      <c r="B2" s="8"/>
      <c r="C2" s="8"/>
      <c r="D2" s="8"/>
      <c r="E2" s="8"/>
      <c r="F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2"/>
    </row>
    <row r="3" spans="1:90" s="1" customFormat="1" ht="12.75">
      <c r="A3" s="8" t="s">
        <v>3</v>
      </c>
      <c r="B3" s="8"/>
      <c r="C3" s="8"/>
      <c r="D3" s="8"/>
      <c r="E3" s="8"/>
      <c r="F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2"/>
    </row>
    <row r="4" spans="1:90" s="1" customFormat="1" ht="12.75">
      <c r="A4" s="8"/>
      <c r="B4" s="8"/>
      <c r="C4" s="8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2"/>
    </row>
    <row r="5" spans="1:90" s="1" customFormat="1" ht="15.75">
      <c r="A5" s="8"/>
      <c r="B5" s="8"/>
      <c r="C5" s="8"/>
      <c r="D5" s="13" t="s">
        <v>4</v>
      </c>
      <c r="E5" s="14"/>
      <c r="F5" s="1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2"/>
    </row>
    <row r="6" spans="1:90" s="1" customFormat="1" ht="12.75">
      <c r="A6" s="8"/>
      <c r="B6" s="8"/>
      <c r="C6" s="8"/>
      <c r="D6" s="8"/>
      <c r="E6" s="8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6"/>
      <c r="CG6" s="16"/>
      <c r="CH6" s="16" t="s">
        <v>5</v>
      </c>
      <c r="CI6" s="17">
        <v>42532.5</v>
      </c>
      <c r="CJ6" s="10"/>
      <c r="CK6" s="10"/>
      <c r="CL6" s="12"/>
    </row>
    <row r="7" spans="1:90" s="25" customFormat="1" ht="12.75">
      <c r="A7" s="18"/>
      <c r="B7" s="19"/>
      <c r="C7" s="20" t="s">
        <v>6</v>
      </c>
      <c r="D7" s="21" t="s">
        <v>7</v>
      </c>
      <c r="E7" s="21" t="s">
        <v>8</v>
      </c>
      <c r="F7" s="21" t="s">
        <v>9</v>
      </c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 t="s">
        <v>10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1" t="s">
        <v>11</v>
      </c>
      <c r="CG7" s="21" t="s">
        <v>12</v>
      </c>
      <c r="CH7" s="21"/>
      <c r="CI7" s="21" t="s">
        <v>13</v>
      </c>
      <c r="CJ7" s="21" t="s">
        <v>14</v>
      </c>
      <c r="CK7" s="21" t="s">
        <v>15</v>
      </c>
      <c r="CL7" s="24" t="s">
        <v>16</v>
      </c>
    </row>
    <row r="8" spans="1:90" s="40" customFormat="1" ht="12.75">
      <c r="A8" s="26"/>
      <c r="B8" s="27"/>
      <c r="C8" s="28"/>
      <c r="D8" s="29"/>
      <c r="E8" s="29"/>
      <c r="F8" s="30"/>
      <c r="G8" s="31">
        <v>10</v>
      </c>
      <c r="H8" s="31">
        <v>11</v>
      </c>
      <c r="I8" s="31">
        <v>12</v>
      </c>
      <c r="J8" s="31">
        <v>13</v>
      </c>
      <c r="K8" s="31">
        <v>14</v>
      </c>
      <c r="L8" s="31">
        <v>15</v>
      </c>
      <c r="M8" s="31">
        <v>16</v>
      </c>
      <c r="N8" s="31">
        <v>17</v>
      </c>
      <c r="O8" s="31">
        <v>18</v>
      </c>
      <c r="P8" s="31">
        <v>19</v>
      </c>
      <c r="Q8" s="32">
        <v>20</v>
      </c>
      <c r="R8" s="32">
        <v>21</v>
      </c>
      <c r="S8" s="32">
        <v>22</v>
      </c>
      <c r="T8" s="32">
        <v>23</v>
      </c>
      <c r="U8" s="32">
        <v>24</v>
      </c>
      <c r="V8" s="32">
        <v>25</v>
      </c>
      <c r="W8" s="32">
        <v>26</v>
      </c>
      <c r="X8" s="32">
        <v>27</v>
      </c>
      <c r="Y8" s="32">
        <v>28</v>
      </c>
      <c r="Z8" s="32">
        <v>29</v>
      </c>
      <c r="AA8" s="32">
        <v>210</v>
      </c>
      <c r="AB8" s="32">
        <v>211</v>
      </c>
      <c r="AC8" s="33">
        <v>30</v>
      </c>
      <c r="AD8" s="33">
        <v>31</v>
      </c>
      <c r="AE8" s="33">
        <v>32</v>
      </c>
      <c r="AF8" s="33">
        <v>33</v>
      </c>
      <c r="AG8" s="33">
        <v>34</v>
      </c>
      <c r="AH8" s="33">
        <v>35</v>
      </c>
      <c r="AI8" s="33">
        <v>36</v>
      </c>
      <c r="AJ8" s="33">
        <v>37</v>
      </c>
      <c r="AK8" s="33">
        <v>38</v>
      </c>
      <c r="AL8" s="33">
        <v>39</v>
      </c>
      <c r="AM8" s="34">
        <v>40</v>
      </c>
      <c r="AN8" s="34">
        <v>40</v>
      </c>
      <c r="AO8" s="34">
        <v>41</v>
      </c>
      <c r="AP8" s="34">
        <v>42</v>
      </c>
      <c r="AQ8" s="34">
        <v>43</v>
      </c>
      <c r="AR8" s="34">
        <v>44</v>
      </c>
      <c r="AS8" s="34">
        <v>45</v>
      </c>
      <c r="AT8" s="34">
        <v>46</v>
      </c>
      <c r="AU8" s="34">
        <v>47</v>
      </c>
      <c r="AV8" s="34">
        <v>48</v>
      </c>
      <c r="AW8" s="34">
        <v>49</v>
      </c>
      <c r="AX8" s="35">
        <v>50</v>
      </c>
      <c r="AY8" s="35">
        <v>51</v>
      </c>
      <c r="AZ8" s="35">
        <v>52</v>
      </c>
      <c r="BA8" s="35">
        <v>53</v>
      </c>
      <c r="BB8" s="35">
        <v>54</v>
      </c>
      <c r="BC8" s="35">
        <v>55</v>
      </c>
      <c r="BD8" s="35">
        <v>56</v>
      </c>
      <c r="BE8" s="35">
        <v>57</v>
      </c>
      <c r="BF8" s="35">
        <v>58</v>
      </c>
      <c r="BG8" s="35">
        <v>59</v>
      </c>
      <c r="BH8" s="36">
        <v>60</v>
      </c>
      <c r="BI8" s="36">
        <v>61</v>
      </c>
      <c r="BJ8" s="36">
        <v>62</v>
      </c>
      <c r="BK8" s="36">
        <v>63</v>
      </c>
      <c r="BL8" s="36">
        <v>64</v>
      </c>
      <c r="BM8" s="36">
        <v>65</v>
      </c>
      <c r="BN8" s="36">
        <v>66</v>
      </c>
      <c r="BO8" s="36">
        <v>68</v>
      </c>
      <c r="BP8" s="34">
        <v>71</v>
      </c>
      <c r="BQ8" s="34">
        <v>72</v>
      </c>
      <c r="BR8" s="34">
        <v>73</v>
      </c>
      <c r="BS8" s="34">
        <v>74</v>
      </c>
      <c r="BT8" s="34">
        <v>75</v>
      </c>
      <c r="BU8" s="34">
        <v>76</v>
      </c>
      <c r="BV8" s="36">
        <v>80</v>
      </c>
      <c r="BW8" s="36">
        <v>81</v>
      </c>
      <c r="BX8" s="36">
        <v>82</v>
      </c>
      <c r="BY8" s="36">
        <v>83</v>
      </c>
      <c r="BZ8" s="36">
        <v>84</v>
      </c>
      <c r="CA8" s="37">
        <v>90</v>
      </c>
      <c r="CB8" s="37">
        <v>91</v>
      </c>
      <c r="CC8" s="37">
        <v>92</v>
      </c>
      <c r="CD8" s="37">
        <v>93</v>
      </c>
      <c r="CE8" s="37">
        <v>94</v>
      </c>
      <c r="CF8" s="29" t="s">
        <v>17</v>
      </c>
      <c r="CG8" s="29"/>
      <c r="CH8" s="29" t="s">
        <v>18</v>
      </c>
      <c r="CI8" s="29" t="s">
        <v>19</v>
      </c>
      <c r="CJ8" s="29" t="s">
        <v>20</v>
      </c>
      <c r="CK8" s="38"/>
      <c r="CL8" s="39" t="s">
        <v>21</v>
      </c>
    </row>
    <row r="9" spans="1:90" s="25" customFormat="1" ht="18">
      <c r="A9" s="22"/>
      <c r="B9" s="41"/>
      <c r="C9" s="42" t="s">
        <v>22</v>
      </c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24"/>
    </row>
    <row r="10" spans="1:90" ht="12.75">
      <c r="A10" s="45">
        <v>1</v>
      </c>
      <c r="B10" s="46" t="s">
        <v>23</v>
      </c>
      <c r="C10" s="47" t="s">
        <v>24</v>
      </c>
      <c r="D10" s="48" t="s">
        <v>25</v>
      </c>
      <c r="E10" s="48" t="s">
        <v>26</v>
      </c>
      <c r="F10" s="49" t="s">
        <v>27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>
        <v>1</v>
      </c>
      <c r="R10" s="51">
        <v>1</v>
      </c>
      <c r="S10" s="51">
        <v>1</v>
      </c>
      <c r="T10" s="51"/>
      <c r="U10" s="51">
        <v>1</v>
      </c>
      <c r="V10" s="51"/>
      <c r="W10" s="51"/>
      <c r="X10" s="51"/>
      <c r="Y10" s="51"/>
      <c r="Z10" s="51"/>
      <c r="AA10" s="51"/>
      <c r="AB10" s="51"/>
      <c r="AC10" s="52">
        <v>1</v>
      </c>
      <c r="AD10" s="52"/>
      <c r="AE10" s="52"/>
      <c r="AF10" s="52"/>
      <c r="AG10" s="52"/>
      <c r="AH10" s="52"/>
      <c r="AI10" s="52">
        <v>1</v>
      </c>
      <c r="AJ10" s="52"/>
      <c r="AK10" s="52"/>
      <c r="AL10" s="52"/>
      <c r="AM10" s="53"/>
      <c r="AN10" s="53"/>
      <c r="AO10" s="53"/>
      <c r="AP10" s="53"/>
      <c r="AQ10" s="53">
        <v>1</v>
      </c>
      <c r="AR10" s="53">
        <v>1</v>
      </c>
      <c r="AS10" s="53"/>
      <c r="AT10" s="53">
        <v>1</v>
      </c>
      <c r="AU10" s="53">
        <v>1</v>
      </c>
      <c r="AV10" s="53">
        <v>1</v>
      </c>
      <c r="AW10" s="53">
        <v>1</v>
      </c>
      <c r="AX10" s="54"/>
      <c r="AY10" s="54"/>
      <c r="AZ10" s="54">
        <v>1</v>
      </c>
      <c r="BA10" s="54">
        <v>1</v>
      </c>
      <c r="BB10" s="54">
        <v>1</v>
      </c>
      <c r="BC10" s="54"/>
      <c r="BD10" s="54"/>
      <c r="BE10" s="54"/>
      <c r="BF10" s="54">
        <v>1</v>
      </c>
      <c r="BG10" s="54"/>
      <c r="BH10" s="55"/>
      <c r="BI10" s="55">
        <v>1</v>
      </c>
      <c r="BJ10" s="55">
        <v>1</v>
      </c>
      <c r="BK10" s="55"/>
      <c r="BL10" s="55">
        <v>1</v>
      </c>
      <c r="BM10" s="55">
        <v>1</v>
      </c>
      <c r="BN10" s="55"/>
      <c r="BO10" s="55">
        <v>1</v>
      </c>
      <c r="BP10" s="53"/>
      <c r="BQ10" s="53"/>
      <c r="BR10" s="53">
        <v>1</v>
      </c>
      <c r="BS10" s="53"/>
      <c r="BT10" s="53">
        <v>1</v>
      </c>
      <c r="BU10" s="53">
        <v>1</v>
      </c>
      <c r="BV10" s="55"/>
      <c r="BW10" s="55"/>
      <c r="BX10" s="55"/>
      <c r="BY10" s="55">
        <v>1</v>
      </c>
      <c r="BZ10" s="55"/>
      <c r="CA10" s="56"/>
      <c r="CB10" s="56"/>
      <c r="CC10" s="56"/>
      <c r="CD10" s="56">
        <v>1</v>
      </c>
      <c r="CE10" s="56"/>
      <c r="CF10" s="57">
        <f aca="true" t="shared" si="0" ref="CF10:CF42">SUM(G10:P10)*1+SUM(Q10:AB10)*2+SUM(AC10:AL10)*3+SUM(AM10:AW10)*4+SUM(AX10:BG10)*5+SUM(BH10:BO10)*6+SUM(BP10:BU10)*7+SUM(BV10:BZ10)*8+SUM(CA10:CE10)*9</f>
        <v>126</v>
      </c>
      <c r="CG10" s="57"/>
      <c r="CH10" s="57">
        <f aca="true" t="shared" si="1" ref="CH10:CH42">CF10-CG10</f>
        <v>126</v>
      </c>
      <c r="CI10" s="58">
        <v>42533.475</v>
      </c>
      <c r="CJ10" s="59">
        <f aca="true" t="shared" si="2" ref="CJ10:CJ42">CI10-$CI$6</f>
        <v>0.9749999999985448</v>
      </c>
      <c r="CK10" s="60">
        <v>1</v>
      </c>
      <c r="CL10" s="45"/>
    </row>
    <row r="11" spans="1:90" ht="12.75">
      <c r="A11" s="45">
        <v>2</v>
      </c>
      <c r="B11" s="46" t="s">
        <v>23</v>
      </c>
      <c r="C11" s="61" t="s">
        <v>28</v>
      </c>
      <c r="D11" s="48" t="s">
        <v>29</v>
      </c>
      <c r="E11" s="48" t="s">
        <v>30</v>
      </c>
      <c r="F11" s="49" t="s">
        <v>31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51"/>
      <c r="S11" s="51">
        <v>1</v>
      </c>
      <c r="T11" s="51"/>
      <c r="U11" s="51">
        <v>1</v>
      </c>
      <c r="V11" s="51"/>
      <c r="W11" s="51"/>
      <c r="X11" s="51"/>
      <c r="Y11" s="51"/>
      <c r="Z11" s="51"/>
      <c r="AA11" s="51"/>
      <c r="AB11" s="51"/>
      <c r="AC11" s="52"/>
      <c r="AD11" s="52"/>
      <c r="AE11" s="52"/>
      <c r="AF11" s="52">
        <v>1</v>
      </c>
      <c r="AG11" s="52"/>
      <c r="AH11" s="52"/>
      <c r="AI11" s="52"/>
      <c r="AJ11" s="52"/>
      <c r="AK11" s="52"/>
      <c r="AL11" s="52"/>
      <c r="AM11" s="53"/>
      <c r="AN11" s="53"/>
      <c r="AO11" s="53">
        <v>1</v>
      </c>
      <c r="AP11" s="53"/>
      <c r="AQ11" s="53"/>
      <c r="AR11" s="53"/>
      <c r="AS11" s="53"/>
      <c r="AT11" s="53"/>
      <c r="AU11" s="53">
        <v>1</v>
      </c>
      <c r="AV11" s="53"/>
      <c r="AW11" s="53"/>
      <c r="AX11" s="54"/>
      <c r="AY11" s="54"/>
      <c r="AZ11" s="54"/>
      <c r="BA11" s="54"/>
      <c r="BB11" s="54"/>
      <c r="BC11" s="54"/>
      <c r="BD11" s="54"/>
      <c r="BE11" s="54"/>
      <c r="BF11" s="54">
        <v>1</v>
      </c>
      <c r="BG11" s="54"/>
      <c r="BH11" s="55"/>
      <c r="BI11" s="55"/>
      <c r="BJ11" s="55">
        <v>1</v>
      </c>
      <c r="BK11" s="55"/>
      <c r="BL11" s="55"/>
      <c r="BM11" s="55"/>
      <c r="BN11" s="55"/>
      <c r="BO11" s="55"/>
      <c r="BP11" s="53"/>
      <c r="BQ11" s="53"/>
      <c r="BR11" s="53">
        <v>1</v>
      </c>
      <c r="BS11" s="53"/>
      <c r="BT11" s="53"/>
      <c r="BU11" s="53"/>
      <c r="BV11" s="55"/>
      <c r="BW11" s="55"/>
      <c r="BX11" s="55"/>
      <c r="BY11" s="55"/>
      <c r="BZ11" s="55"/>
      <c r="CA11" s="56"/>
      <c r="CB11" s="56"/>
      <c r="CC11" s="56"/>
      <c r="CD11" s="56"/>
      <c r="CE11" s="56"/>
      <c r="CF11" s="57">
        <f t="shared" si="0"/>
        <v>33</v>
      </c>
      <c r="CG11" s="57"/>
      <c r="CH11" s="57">
        <f t="shared" si="1"/>
        <v>33</v>
      </c>
      <c r="CI11" s="58">
        <v>42533.45416666667</v>
      </c>
      <c r="CJ11" s="59">
        <f t="shared" si="2"/>
        <v>0.9541666666700621</v>
      </c>
      <c r="CK11" s="60">
        <v>2</v>
      </c>
      <c r="CL11" s="45"/>
    </row>
    <row r="12" spans="1:90" ht="27.75">
      <c r="A12" s="45">
        <v>3</v>
      </c>
      <c r="B12" s="62" t="s">
        <v>28</v>
      </c>
      <c r="C12" s="47" t="s">
        <v>24</v>
      </c>
      <c r="D12" s="80" t="s">
        <v>32</v>
      </c>
      <c r="E12" s="80" t="s">
        <v>33</v>
      </c>
      <c r="F12" s="81" t="s">
        <v>34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>
        <v>1</v>
      </c>
      <c r="R12" s="51"/>
      <c r="S12" s="51">
        <v>1</v>
      </c>
      <c r="T12" s="51"/>
      <c r="U12" s="51">
        <v>1</v>
      </c>
      <c r="V12" s="51"/>
      <c r="W12" s="51"/>
      <c r="X12" s="51"/>
      <c r="Y12" s="51"/>
      <c r="Z12" s="51"/>
      <c r="AA12" s="51"/>
      <c r="AB12" s="51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3"/>
      <c r="AN12" s="53"/>
      <c r="AO12" s="53"/>
      <c r="AP12" s="53"/>
      <c r="AQ12" s="53">
        <v>1</v>
      </c>
      <c r="AR12" s="53"/>
      <c r="AS12" s="53"/>
      <c r="AT12" s="53"/>
      <c r="AU12" s="53"/>
      <c r="AV12" s="53">
        <v>1</v>
      </c>
      <c r="AW12" s="53"/>
      <c r="AX12" s="54">
        <v>1</v>
      </c>
      <c r="AY12" s="54"/>
      <c r="AZ12" s="54"/>
      <c r="BA12" s="54">
        <v>1</v>
      </c>
      <c r="BB12" s="54">
        <v>1</v>
      </c>
      <c r="BC12" s="54"/>
      <c r="BD12" s="54"/>
      <c r="BE12" s="54">
        <v>1</v>
      </c>
      <c r="BF12" s="54"/>
      <c r="BG12" s="54"/>
      <c r="BH12" s="55">
        <v>1</v>
      </c>
      <c r="BI12" s="55">
        <v>1</v>
      </c>
      <c r="BJ12" s="55">
        <v>1</v>
      </c>
      <c r="BK12" s="55"/>
      <c r="BL12" s="55">
        <v>1</v>
      </c>
      <c r="BM12" s="55">
        <v>1</v>
      </c>
      <c r="BN12" s="55">
        <v>1</v>
      </c>
      <c r="BO12" s="55">
        <v>1</v>
      </c>
      <c r="BP12" s="53"/>
      <c r="BQ12" s="53">
        <v>1</v>
      </c>
      <c r="BR12" s="53">
        <v>1</v>
      </c>
      <c r="BS12" s="53">
        <v>1</v>
      </c>
      <c r="BT12" s="53">
        <v>1</v>
      </c>
      <c r="BU12" s="53">
        <v>1</v>
      </c>
      <c r="BV12" s="55"/>
      <c r="BW12" s="55">
        <v>1</v>
      </c>
      <c r="BX12" s="55">
        <v>1</v>
      </c>
      <c r="BY12" s="55">
        <v>1</v>
      </c>
      <c r="BZ12" s="55">
        <v>1</v>
      </c>
      <c r="CA12" s="56"/>
      <c r="CB12" s="56">
        <v>1</v>
      </c>
      <c r="CC12" s="56">
        <v>1</v>
      </c>
      <c r="CD12" s="56">
        <v>1</v>
      </c>
      <c r="CE12" s="56">
        <v>1</v>
      </c>
      <c r="CF12" s="57">
        <f t="shared" si="0"/>
        <v>179</v>
      </c>
      <c r="CG12" s="57"/>
      <c r="CH12" s="57">
        <f t="shared" si="1"/>
        <v>179</v>
      </c>
      <c r="CI12" s="58">
        <v>42533.49513888889</v>
      </c>
      <c r="CJ12" s="59">
        <f t="shared" si="2"/>
        <v>0.9951388888875954</v>
      </c>
      <c r="CK12" s="82">
        <v>1</v>
      </c>
      <c r="CL12" s="45"/>
    </row>
    <row r="13" spans="1:90" ht="12.75">
      <c r="A13" s="45">
        <v>4</v>
      </c>
      <c r="B13" s="62" t="s">
        <v>28</v>
      </c>
      <c r="C13" s="47" t="s">
        <v>24</v>
      </c>
      <c r="D13" s="48" t="s">
        <v>35</v>
      </c>
      <c r="E13" s="48" t="s">
        <v>36</v>
      </c>
      <c r="F13" s="49" t="s">
        <v>31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>
        <v>1</v>
      </c>
      <c r="R13" s="51">
        <v>1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D13" s="52"/>
      <c r="AE13" s="52">
        <v>1</v>
      </c>
      <c r="AF13" s="52"/>
      <c r="AG13" s="52"/>
      <c r="AH13" s="52"/>
      <c r="AI13" s="52">
        <v>1</v>
      </c>
      <c r="AJ13" s="52"/>
      <c r="AK13" s="52"/>
      <c r="AL13" s="52"/>
      <c r="AM13" s="53"/>
      <c r="AN13" s="53"/>
      <c r="AO13" s="53">
        <v>1</v>
      </c>
      <c r="AP13" s="53"/>
      <c r="AQ13" s="53"/>
      <c r="AR13" s="53">
        <v>1</v>
      </c>
      <c r="AS13" s="53"/>
      <c r="AT13" s="53"/>
      <c r="AU13" s="53">
        <v>1</v>
      </c>
      <c r="AV13" s="53">
        <v>1</v>
      </c>
      <c r="AW13" s="53">
        <v>1</v>
      </c>
      <c r="AX13" s="54"/>
      <c r="AY13" s="54"/>
      <c r="AZ13" s="54"/>
      <c r="BA13" s="54">
        <v>1</v>
      </c>
      <c r="BB13" s="54">
        <v>1</v>
      </c>
      <c r="BC13" s="54"/>
      <c r="BD13" s="54"/>
      <c r="BE13" s="54"/>
      <c r="BF13" s="54">
        <v>1</v>
      </c>
      <c r="BG13" s="54"/>
      <c r="BH13" s="55"/>
      <c r="BI13" s="55">
        <v>1</v>
      </c>
      <c r="BJ13" s="55"/>
      <c r="BK13" s="55"/>
      <c r="BL13" s="55"/>
      <c r="BM13" s="55">
        <v>1</v>
      </c>
      <c r="BN13" s="55"/>
      <c r="BO13" s="55">
        <v>1</v>
      </c>
      <c r="BP13" s="53">
        <v>1</v>
      </c>
      <c r="BQ13" s="53"/>
      <c r="BR13" s="53">
        <v>1</v>
      </c>
      <c r="BS13" s="53">
        <v>1</v>
      </c>
      <c r="BT13" s="53">
        <v>1</v>
      </c>
      <c r="BU13" s="53"/>
      <c r="BV13" s="55">
        <v>1</v>
      </c>
      <c r="BW13" s="55"/>
      <c r="BX13" s="55">
        <v>1</v>
      </c>
      <c r="BY13" s="55">
        <v>1</v>
      </c>
      <c r="BZ13" s="55"/>
      <c r="CA13" s="56"/>
      <c r="CB13" s="56"/>
      <c r="CC13" s="56">
        <v>1</v>
      </c>
      <c r="CD13" s="56">
        <v>1</v>
      </c>
      <c r="CE13" s="56">
        <v>1</v>
      </c>
      <c r="CF13" s="57">
        <f t="shared" si="0"/>
        <v>142</v>
      </c>
      <c r="CG13" s="57"/>
      <c r="CH13" s="57">
        <f t="shared" si="1"/>
        <v>142</v>
      </c>
      <c r="CI13" s="58">
        <v>42533.48125</v>
      </c>
      <c r="CJ13" s="59">
        <f t="shared" si="2"/>
        <v>0.9812499999970896</v>
      </c>
      <c r="CK13" s="63">
        <v>2</v>
      </c>
      <c r="CL13" s="45"/>
    </row>
    <row r="14" spans="1:90" ht="12.75">
      <c r="A14" s="45">
        <v>5</v>
      </c>
      <c r="B14" s="62" t="s">
        <v>28</v>
      </c>
      <c r="C14" s="47" t="s">
        <v>24</v>
      </c>
      <c r="D14" s="64" t="s">
        <v>37</v>
      </c>
      <c r="E14" s="64" t="s">
        <v>38</v>
      </c>
      <c r="F14" s="49" t="s">
        <v>31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  <c r="R14" s="51">
        <v>1</v>
      </c>
      <c r="S14" s="51"/>
      <c r="T14" s="51">
        <v>1</v>
      </c>
      <c r="U14" s="51"/>
      <c r="V14" s="51"/>
      <c r="W14" s="51"/>
      <c r="X14" s="51"/>
      <c r="Y14" s="51"/>
      <c r="Z14" s="51"/>
      <c r="AA14" s="51"/>
      <c r="AB14" s="51"/>
      <c r="AC14" s="52">
        <v>1</v>
      </c>
      <c r="AD14" s="52">
        <v>1</v>
      </c>
      <c r="AE14" s="52">
        <v>1</v>
      </c>
      <c r="AF14" s="52"/>
      <c r="AG14" s="52"/>
      <c r="AH14" s="52"/>
      <c r="AI14" s="52">
        <v>1</v>
      </c>
      <c r="AJ14" s="52"/>
      <c r="AK14" s="52">
        <v>1</v>
      </c>
      <c r="AL14" s="52"/>
      <c r="AM14" s="53"/>
      <c r="AN14" s="53"/>
      <c r="AO14" s="53"/>
      <c r="AP14" s="53"/>
      <c r="AQ14" s="53">
        <v>1</v>
      </c>
      <c r="AR14" s="53">
        <v>1</v>
      </c>
      <c r="AS14" s="53"/>
      <c r="AT14" s="53">
        <v>1</v>
      </c>
      <c r="AU14" s="53"/>
      <c r="AV14" s="53">
        <v>1</v>
      </c>
      <c r="AW14" s="53"/>
      <c r="AX14" s="54"/>
      <c r="AY14" s="54"/>
      <c r="AZ14" s="54"/>
      <c r="BA14" s="54">
        <v>1</v>
      </c>
      <c r="BB14" s="54">
        <v>1</v>
      </c>
      <c r="BC14" s="54"/>
      <c r="BD14" s="54"/>
      <c r="BE14" s="54">
        <v>1</v>
      </c>
      <c r="BF14" s="54"/>
      <c r="BG14" s="54"/>
      <c r="BH14" s="55">
        <v>1</v>
      </c>
      <c r="BI14" s="55">
        <v>1</v>
      </c>
      <c r="BJ14" s="55"/>
      <c r="BK14" s="55">
        <v>1</v>
      </c>
      <c r="BL14" s="55"/>
      <c r="BM14" s="55"/>
      <c r="BN14" s="55"/>
      <c r="BO14" s="55"/>
      <c r="BP14" s="53"/>
      <c r="BQ14" s="53"/>
      <c r="BR14" s="53"/>
      <c r="BS14" s="53"/>
      <c r="BT14" s="53"/>
      <c r="BU14" s="53"/>
      <c r="BV14" s="55"/>
      <c r="BW14" s="55">
        <v>1</v>
      </c>
      <c r="BX14" s="55">
        <v>1</v>
      </c>
      <c r="BY14" s="55">
        <v>1</v>
      </c>
      <c r="BZ14" s="55">
        <v>1</v>
      </c>
      <c r="CA14" s="56">
        <v>1</v>
      </c>
      <c r="CB14" s="56">
        <v>1</v>
      </c>
      <c r="CC14" s="56">
        <v>1</v>
      </c>
      <c r="CD14" s="56"/>
      <c r="CE14" s="56">
        <v>1</v>
      </c>
      <c r="CF14" s="57">
        <f t="shared" si="0"/>
        <v>136</v>
      </c>
      <c r="CG14" s="57"/>
      <c r="CH14" s="57">
        <f t="shared" si="1"/>
        <v>136</v>
      </c>
      <c r="CI14" s="58">
        <v>42533.4875</v>
      </c>
      <c r="CJ14" s="59">
        <f t="shared" si="2"/>
        <v>0.9875000000029104</v>
      </c>
      <c r="CK14" s="63">
        <v>3</v>
      </c>
      <c r="CL14" s="45"/>
    </row>
    <row r="15" spans="1:90" ht="12.75">
      <c r="A15" s="45">
        <v>6</v>
      </c>
      <c r="B15" s="62" t="s">
        <v>28</v>
      </c>
      <c r="C15" s="47" t="s">
        <v>24</v>
      </c>
      <c r="D15" s="48" t="s">
        <v>39</v>
      </c>
      <c r="E15" s="48" t="s">
        <v>40</v>
      </c>
      <c r="F15" s="49" t="s">
        <v>41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>
        <v>1</v>
      </c>
      <c r="R15" s="66">
        <v>1</v>
      </c>
      <c r="S15" s="66"/>
      <c r="T15" s="66"/>
      <c r="U15" s="66">
        <v>1</v>
      </c>
      <c r="V15" s="66"/>
      <c r="W15" s="66"/>
      <c r="X15" s="66"/>
      <c r="Y15" s="66"/>
      <c r="Z15" s="66"/>
      <c r="AA15" s="66"/>
      <c r="AB15" s="66"/>
      <c r="AC15" s="67">
        <v>1</v>
      </c>
      <c r="AD15" s="67"/>
      <c r="AE15" s="67"/>
      <c r="AF15" s="67"/>
      <c r="AG15" s="67"/>
      <c r="AH15" s="67">
        <v>1</v>
      </c>
      <c r="AI15" s="67">
        <v>1</v>
      </c>
      <c r="AJ15" s="67">
        <v>1</v>
      </c>
      <c r="AK15" s="67"/>
      <c r="AL15" s="67"/>
      <c r="AM15" s="68"/>
      <c r="AN15" s="68"/>
      <c r="AO15" s="68"/>
      <c r="AP15" s="68"/>
      <c r="AQ15" s="68"/>
      <c r="AR15" s="68">
        <v>1</v>
      </c>
      <c r="AS15" s="68"/>
      <c r="AT15" s="68">
        <v>1</v>
      </c>
      <c r="AU15" s="68">
        <v>1</v>
      </c>
      <c r="AV15" s="68"/>
      <c r="AW15" s="68">
        <v>1</v>
      </c>
      <c r="AX15" s="69"/>
      <c r="AY15" s="69"/>
      <c r="AZ15" s="69"/>
      <c r="BA15" s="69"/>
      <c r="BB15" s="69"/>
      <c r="BC15" s="69"/>
      <c r="BD15" s="69">
        <v>1</v>
      </c>
      <c r="BE15" s="69"/>
      <c r="BF15" s="69">
        <v>1</v>
      </c>
      <c r="BG15" s="69"/>
      <c r="BH15" s="70"/>
      <c r="BI15" s="70"/>
      <c r="BJ15" s="70"/>
      <c r="BK15" s="70"/>
      <c r="BL15" s="70">
        <v>1</v>
      </c>
      <c r="BM15" s="70">
        <v>1</v>
      </c>
      <c r="BN15" s="70"/>
      <c r="BO15" s="70">
        <v>1</v>
      </c>
      <c r="BP15" s="68">
        <v>1</v>
      </c>
      <c r="BQ15" s="68"/>
      <c r="BR15" s="68">
        <v>1</v>
      </c>
      <c r="BS15" s="68"/>
      <c r="BT15" s="68">
        <v>1</v>
      </c>
      <c r="BU15" s="68">
        <v>1</v>
      </c>
      <c r="BV15" s="70"/>
      <c r="BW15" s="70"/>
      <c r="BX15" s="70">
        <v>1</v>
      </c>
      <c r="BY15" s="70">
        <v>1</v>
      </c>
      <c r="BZ15" s="70">
        <v>1</v>
      </c>
      <c r="CA15" s="71"/>
      <c r="CB15" s="71"/>
      <c r="CC15" s="71">
        <v>1</v>
      </c>
      <c r="CD15" s="71">
        <v>1</v>
      </c>
      <c r="CE15" s="71"/>
      <c r="CF15" s="57">
        <f t="shared" si="0"/>
        <v>132</v>
      </c>
      <c r="CG15" s="57"/>
      <c r="CH15" s="57">
        <f t="shared" si="1"/>
        <v>132</v>
      </c>
      <c r="CI15" s="58">
        <v>42533.49513888889</v>
      </c>
      <c r="CJ15" s="59">
        <f t="shared" si="2"/>
        <v>0.9951388888875954</v>
      </c>
      <c r="CK15" s="63">
        <v>4</v>
      </c>
      <c r="CL15" s="45"/>
    </row>
    <row r="16" spans="1:90" ht="12.75">
      <c r="A16" s="45">
        <v>7</v>
      </c>
      <c r="B16" s="62" t="s">
        <v>28</v>
      </c>
      <c r="C16" s="47" t="s">
        <v>24</v>
      </c>
      <c r="D16" s="48" t="s">
        <v>42</v>
      </c>
      <c r="E16" s="48" t="s">
        <v>43</v>
      </c>
      <c r="F16" s="49" t="s">
        <v>31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>
        <v>1</v>
      </c>
      <c r="R16" s="66">
        <v>1</v>
      </c>
      <c r="S16" s="66"/>
      <c r="T16" s="66">
        <v>1</v>
      </c>
      <c r="U16" s="66"/>
      <c r="V16" s="66"/>
      <c r="W16" s="66"/>
      <c r="X16" s="66"/>
      <c r="Y16" s="66"/>
      <c r="Z16" s="66"/>
      <c r="AA16" s="66"/>
      <c r="AB16" s="66"/>
      <c r="AC16" s="67"/>
      <c r="AD16" s="67"/>
      <c r="AE16" s="67"/>
      <c r="AF16" s="67"/>
      <c r="AG16" s="67"/>
      <c r="AH16" s="67"/>
      <c r="AI16" s="67">
        <v>1</v>
      </c>
      <c r="AJ16" s="67">
        <v>1</v>
      </c>
      <c r="AK16" s="67">
        <v>1</v>
      </c>
      <c r="AL16" s="67"/>
      <c r="AM16" s="68"/>
      <c r="AN16" s="68"/>
      <c r="AO16" s="68">
        <v>1</v>
      </c>
      <c r="AP16" s="68"/>
      <c r="AQ16" s="68"/>
      <c r="AR16" s="68">
        <v>1</v>
      </c>
      <c r="AS16" s="68"/>
      <c r="AT16" s="68">
        <v>1</v>
      </c>
      <c r="AU16" s="68">
        <v>1</v>
      </c>
      <c r="AV16" s="68">
        <v>1</v>
      </c>
      <c r="AW16" s="68">
        <v>1</v>
      </c>
      <c r="AX16" s="69"/>
      <c r="AY16" s="69"/>
      <c r="AZ16" s="69"/>
      <c r="BA16" s="69"/>
      <c r="BB16" s="69">
        <v>1</v>
      </c>
      <c r="BC16" s="69"/>
      <c r="BD16" s="69"/>
      <c r="BE16" s="69"/>
      <c r="BF16" s="69">
        <v>1</v>
      </c>
      <c r="BG16" s="69"/>
      <c r="BH16" s="70"/>
      <c r="BI16" s="70">
        <v>1</v>
      </c>
      <c r="BJ16" s="70"/>
      <c r="BK16" s="70"/>
      <c r="BL16" s="70"/>
      <c r="BM16" s="70">
        <v>1</v>
      </c>
      <c r="BN16" s="70"/>
      <c r="BO16" s="70">
        <v>1</v>
      </c>
      <c r="BP16" s="68"/>
      <c r="BQ16" s="68"/>
      <c r="BR16" s="68">
        <v>1</v>
      </c>
      <c r="BS16" s="68">
        <v>1</v>
      </c>
      <c r="BT16" s="68">
        <v>1</v>
      </c>
      <c r="BU16" s="68"/>
      <c r="BV16" s="70"/>
      <c r="BW16" s="70"/>
      <c r="BX16" s="70">
        <v>1</v>
      </c>
      <c r="BY16" s="70">
        <v>1</v>
      </c>
      <c r="BZ16" s="70"/>
      <c r="CA16" s="71"/>
      <c r="CB16" s="71"/>
      <c r="CC16" s="71">
        <v>1</v>
      </c>
      <c r="CD16" s="71">
        <v>1</v>
      </c>
      <c r="CE16" s="71">
        <v>1</v>
      </c>
      <c r="CF16" s="57">
        <f t="shared" si="0"/>
        <v>131</v>
      </c>
      <c r="CG16" s="57"/>
      <c r="CH16" s="57">
        <f t="shared" si="1"/>
        <v>131</v>
      </c>
      <c r="CI16" s="58">
        <v>42533.44583333333</v>
      </c>
      <c r="CJ16" s="59">
        <f t="shared" si="2"/>
        <v>0.9458333333313931</v>
      </c>
      <c r="CK16" s="63">
        <v>5</v>
      </c>
      <c r="CL16" s="45"/>
    </row>
    <row r="17" spans="1:90" ht="12.75">
      <c r="A17" s="45">
        <v>8</v>
      </c>
      <c r="B17" s="62" t="s">
        <v>28</v>
      </c>
      <c r="C17" s="47" t="s">
        <v>24</v>
      </c>
      <c r="D17" s="48" t="s">
        <v>44</v>
      </c>
      <c r="E17" s="48" t="s">
        <v>45</v>
      </c>
      <c r="F17" s="72" t="s">
        <v>31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  <c r="R17" s="51">
        <v>1</v>
      </c>
      <c r="S17" s="51">
        <v>1</v>
      </c>
      <c r="T17" s="51">
        <v>1</v>
      </c>
      <c r="U17" s="51">
        <v>1</v>
      </c>
      <c r="V17" s="51"/>
      <c r="W17" s="51"/>
      <c r="X17" s="51"/>
      <c r="Y17" s="51"/>
      <c r="Z17" s="51"/>
      <c r="AA17" s="51"/>
      <c r="AB17" s="51"/>
      <c r="AC17" s="52"/>
      <c r="AD17" s="52">
        <v>1</v>
      </c>
      <c r="AE17" s="52">
        <v>1</v>
      </c>
      <c r="AF17" s="52">
        <v>1</v>
      </c>
      <c r="AG17" s="52"/>
      <c r="AH17" s="52"/>
      <c r="AI17" s="52">
        <v>1</v>
      </c>
      <c r="AJ17" s="52"/>
      <c r="AK17" s="52">
        <v>1</v>
      </c>
      <c r="AL17" s="52"/>
      <c r="AM17" s="53"/>
      <c r="AN17" s="53">
        <v>1</v>
      </c>
      <c r="AO17" s="53"/>
      <c r="AP17" s="53"/>
      <c r="AQ17" s="53">
        <v>1</v>
      </c>
      <c r="AR17" s="53"/>
      <c r="AS17" s="53"/>
      <c r="AT17" s="53"/>
      <c r="AU17" s="53">
        <v>1</v>
      </c>
      <c r="AV17" s="53">
        <v>1</v>
      </c>
      <c r="AW17" s="53"/>
      <c r="AX17" s="54"/>
      <c r="AY17" s="54">
        <v>1</v>
      </c>
      <c r="AZ17" s="54">
        <v>1</v>
      </c>
      <c r="BA17" s="54"/>
      <c r="BB17" s="54">
        <v>1</v>
      </c>
      <c r="BC17" s="54"/>
      <c r="BD17" s="54"/>
      <c r="BE17" s="54"/>
      <c r="BF17" s="54">
        <v>1</v>
      </c>
      <c r="BG17" s="54"/>
      <c r="BH17" s="55">
        <v>1</v>
      </c>
      <c r="BI17" s="55">
        <v>1</v>
      </c>
      <c r="BJ17" s="55"/>
      <c r="BK17" s="55"/>
      <c r="BL17" s="55">
        <v>1</v>
      </c>
      <c r="BM17" s="55"/>
      <c r="BN17" s="55"/>
      <c r="BO17" s="55"/>
      <c r="BP17" s="53"/>
      <c r="BQ17" s="53">
        <v>1</v>
      </c>
      <c r="BR17" s="53"/>
      <c r="BS17" s="53"/>
      <c r="BT17" s="53"/>
      <c r="BU17" s="53"/>
      <c r="BV17" s="55"/>
      <c r="BW17" s="55"/>
      <c r="BX17" s="55"/>
      <c r="BY17" s="55">
        <v>1</v>
      </c>
      <c r="BZ17" s="55"/>
      <c r="CA17" s="56">
        <v>1</v>
      </c>
      <c r="CB17" s="56">
        <v>1</v>
      </c>
      <c r="CC17" s="56"/>
      <c r="CD17" s="56"/>
      <c r="CE17" s="56"/>
      <c r="CF17" s="57">
        <f t="shared" si="0"/>
        <v>110</v>
      </c>
      <c r="CG17" s="57"/>
      <c r="CH17" s="57">
        <f t="shared" si="1"/>
        <v>110</v>
      </c>
      <c r="CI17" s="58">
        <v>42533.45625</v>
      </c>
      <c r="CJ17" s="59">
        <f t="shared" si="2"/>
        <v>0.9562500000029104</v>
      </c>
      <c r="CK17" s="63">
        <v>6</v>
      </c>
      <c r="CL17" s="45"/>
    </row>
    <row r="18" spans="1:90" ht="12.75">
      <c r="A18" s="45">
        <v>9</v>
      </c>
      <c r="B18" s="62" t="s">
        <v>28</v>
      </c>
      <c r="C18" s="47" t="s">
        <v>24</v>
      </c>
      <c r="D18" s="48" t="s">
        <v>46</v>
      </c>
      <c r="E18" s="48" t="s">
        <v>47</v>
      </c>
      <c r="F18" s="49" t="s">
        <v>31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>
        <v>1</v>
      </c>
      <c r="R18" s="51">
        <v>1</v>
      </c>
      <c r="S18" s="51"/>
      <c r="T18" s="51">
        <v>1</v>
      </c>
      <c r="U18" s="51">
        <v>1</v>
      </c>
      <c r="V18" s="51"/>
      <c r="W18" s="51"/>
      <c r="X18" s="51"/>
      <c r="Y18" s="51"/>
      <c r="Z18" s="51"/>
      <c r="AA18" s="51"/>
      <c r="AB18" s="51"/>
      <c r="AC18" s="52">
        <v>1</v>
      </c>
      <c r="AD18" s="52"/>
      <c r="AE18" s="52"/>
      <c r="AF18" s="52">
        <v>1</v>
      </c>
      <c r="AG18" s="52"/>
      <c r="AH18" s="52"/>
      <c r="AI18" s="52">
        <v>1</v>
      </c>
      <c r="AJ18" s="52"/>
      <c r="AK18" s="52"/>
      <c r="AL18" s="52"/>
      <c r="AM18" s="53"/>
      <c r="AN18" s="53"/>
      <c r="AO18" s="53">
        <v>1</v>
      </c>
      <c r="AP18" s="53"/>
      <c r="AQ18" s="53"/>
      <c r="AR18" s="53"/>
      <c r="AS18" s="53"/>
      <c r="AT18" s="53"/>
      <c r="AU18" s="53">
        <v>1</v>
      </c>
      <c r="AV18" s="53">
        <v>1</v>
      </c>
      <c r="AW18" s="53">
        <v>1</v>
      </c>
      <c r="AX18" s="54"/>
      <c r="AY18" s="54"/>
      <c r="AZ18" s="54"/>
      <c r="BA18" s="54"/>
      <c r="BB18" s="54">
        <v>1</v>
      </c>
      <c r="BC18" s="54"/>
      <c r="BD18" s="54"/>
      <c r="BE18" s="54">
        <v>1</v>
      </c>
      <c r="BF18" s="54">
        <v>1</v>
      </c>
      <c r="BG18" s="54"/>
      <c r="BH18" s="55"/>
      <c r="BI18" s="55"/>
      <c r="BJ18" s="55"/>
      <c r="BK18" s="55"/>
      <c r="BL18" s="55"/>
      <c r="BM18" s="55">
        <v>1</v>
      </c>
      <c r="BN18" s="55"/>
      <c r="BO18" s="55">
        <v>1</v>
      </c>
      <c r="BP18" s="53"/>
      <c r="BQ18" s="53"/>
      <c r="BR18" s="53">
        <v>1</v>
      </c>
      <c r="BS18" s="53">
        <v>1</v>
      </c>
      <c r="BT18" s="53">
        <v>1</v>
      </c>
      <c r="BU18" s="53">
        <v>1</v>
      </c>
      <c r="BV18" s="55"/>
      <c r="BW18" s="55"/>
      <c r="BX18" s="55"/>
      <c r="BY18" s="55"/>
      <c r="BZ18" s="55"/>
      <c r="CA18" s="56"/>
      <c r="CB18" s="56"/>
      <c r="CC18" s="56"/>
      <c r="CD18" s="56">
        <v>1</v>
      </c>
      <c r="CE18" s="56"/>
      <c r="CF18" s="57">
        <f t="shared" si="0"/>
        <v>97</v>
      </c>
      <c r="CG18" s="57"/>
      <c r="CH18" s="57">
        <f t="shared" si="1"/>
        <v>97</v>
      </c>
      <c r="CI18" s="58">
        <v>42533.42986111111</v>
      </c>
      <c r="CJ18" s="59">
        <f t="shared" si="2"/>
        <v>0.929861111108039</v>
      </c>
      <c r="CK18" s="63">
        <v>7</v>
      </c>
      <c r="CL18" s="45"/>
    </row>
    <row r="19" spans="1:90" ht="12.75">
      <c r="A19" s="45">
        <v>10</v>
      </c>
      <c r="B19" s="62" t="s">
        <v>28</v>
      </c>
      <c r="C19" s="47" t="s">
        <v>24</v>
      </c>
      <c r="D19" s="48" t="s">
        <v>48</v>
      </c>
      <c r="E19" s="48" t="s">
        <v>49</v>
      </c>
      <c r="F19" s="49" t="s">
        <v>31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1">
        <v>1</v>
      </c>
      <c r="S19" s="51">
        <v>1</v>
      </c>
      <c r="T19" s="51"/>
      <c r="U19" s="51">
        <v>1</v>
      </c>
      <c r="V19" s="51"/>
      <c r="W19" s="51"/>
      <c r="X19" s="51"/>
      <c r="Y19" s="51"/>
      <c r="Z19" s="51"/>
      <c r="AA19" s="51"/>
      <c r="AB19" s="51"/>
      <c r="AC19" s="52">
        <v>1</v>
      </c>
      <c r="AD19" s="52"/>
      <c r="AE19" s="52"/>
      <c r="AF19" s="52"/>
      <c r="AG19" s="52"/>
      <c r="AH19" s="52">
        <v>1</v>
      </c>
      <c r="AI19" s="52">
        <v>1</v>
      </c>
      <c r="AJ19" s="52"/>
      <c r="AK19" s="52"/>
      <c r="AL19" s="52"/>
      <c r="AM19" s="53"/>
      <c r="AN19" s="53"/>
      <c r="AO19" s="53"/>
      <c r="AP19" s="53"/>
      <c r="AQ19" s="53"/>
      <c r="AR19" s="53">
        <v>1</v>
      </c>
      <c r="AS19" s="53"/>
      <c r="AT19" s="53">
        <v>1</v>
      </c>
      <c r="AU19" s="53"/>
      <c r="AV19" s="53">
        <v>1</v>
      </c>
      <c r="AW19" s="53"/>
      <c r="AX19" s="54"/>
      <c r="AY19" s="54"/>
      <c r="AZ19" s="54"/>
      <c r="BA19" s="54">
        <v>1</v>
      </c>
      <c r="BB19" s="54">
        <v>1</v>
      </c>
      <c r="BC19" s="54"/>
      <c r="BD19" s="54"/>
      <c r="BE19" s="54"/>
      <c r="BF19" s="54"/>
      <c r="BG19" s="54"/>
      <c r="BH19" s="55"/>
      <c r="BI19" s="55">
        <v>1</v>
      </c>
      <c r="BJ19" s="55"/>
      <c r="BK19" s="55"/>
      <c r="BL19" s="55"/>
      <c r="BM19" s="55"/>
      <c r="BN19" s="55"/>
      <c r="BO19" s="55"/>
      <c r="BP19" s="53">
        <v>1</v>
      </c>
      <c r="BQ19" s="53"/>
      <c r="BR19" s="53"/>
      <c r="BS19" s="53"/>
      <c r="BT19" s="53"/>
      <c r="BU19" s="53"/>
      <c r="BV19" s="55"/>
      <c r="BW19" s="55"/>
      <c r="BX19" s="55">
        <v>1</v>
      </c>
      <c r="BY19" s="55">
        <v>1</v>
      </c>
      <c r="BZ19" s="55">
        <v>1</v>
      </c>
      <c r="CA19" s="56"/>
      <c r="CB19" s="56"/>
      <c r="CC19" s="56">
        <v>1</v>
      </c>
      <c r="CD19" s="56"/>
      <c r="CE19" s="56"/>
      <c r="CF19" s="57">
        <f t="shared" si="0"/>
        <v>83</v>
      </c>
      <c r="CG19" s="57"/>
      <c r="CH19" s="57">
        <f t="shared" si="1"/>
        <v>83</v>
      </c>
      <c r="CI19" s="58">
        <v>42533.464583333334</v>
      </c>
      <c r="CJ19" s="59">
        <f t="shared" si="2"/>
        <v>0.9645833333343035</v>
      </c>
      <c r="CK19" s="63">
        <v>8</v>
      </c>
      <c r="CL19" s="45"/>
    </row>
    <row r="20" spans="1:90" ht="12.75">
      <c r="A20" s="45">
        <v>11</v>
      </c>
      <c r="B20" s="62" t="s">
        <v>28</v>
      </c>
      <c r="C20" s="73" t="s">
        <v>50</v>
      </c>
      <c r="D20" s="74" t="s">
        <v>51</v>
      </c>
      <c r="E20" s="48" t="s">
        <v>52</v>
      </c>
      <c r="F20" s="49" t="s">
        <v>53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>
        <v>1</v>
      </c>
      <c r="S20" s="51">
        <v>1</v>
      </c>
      <c r="T20" s="51">
        <v>1</v>
      </c>
      <c r="U20" s="51"/>
      <c r="V20" s="51"/>
      <c r="W20" s="51"/>
      <c r="X20" s="51"/>
      <c r="Y20" s="51"/>
      <c r="Z20" s="51"/>
      <c r="AA20" s="51"/>
      <c r="AB20" s="51"/>
      <c r="AC20" s="52">
        <v>1</v>
      </c>
      <c r="AD20" s="52"/>
      <c r="AE20" s="52"/>
      <c r="AF20" s="52"/>
      <c r="AG20" s="52"/>
      <c r="AH20" s="52"/>
      <c r="AI20" s="52">
        <v>1</v>
      </c>
      <c r="AJ20" s="52"/>
      <c r="AK20" s="52">
        <v>1</v>
      </c>
      <c r="AL20" s="52"/>
      <c r="AM20" s="53"/>
      <c r="AN20" s="53"/>
      <c r="AO20" s="53">
        <v>1</v>
      </c>
      <c r="AP20" s="53"/>
      <c r="AQ20" s="53">
        <v>1</v>
      </c>
      <c r="AR20" s="53">
        <v>1</v>
      </c>
      <c r="AS20" s="53"/>
      <c r="AT20" s="53">
        <v>1</v>
      </c>
      <c r="AU20" s="53">
        <v>1</v>
      </c>
      <c r="AV20" s="53">
        <v>1</v>
      </c>
      <c r="AW20" s="53"/>
      <c r="AX20" s="54"/>
      <c r="AY20" s="54"/>
      <c r="AZ20" s="54">
        <v>1</v>
      </c>
      <c r="BA20" s="54"/>
      <c r="BB20" s="54">
        <v>1</v>
      </c>
      <c r="BC20" s="54"/>
      <c r="BD20" s="54"/>
      <c r="BE20" s="54"/>
      <c r="BF20" s="54"/>
      <c r="BG20" s="54"/>
      <c r="BH20" s="55"/>
      <c r="BI20" s="55">
        <v>1</v>
      </c>
      <c r="BJ20" s="55"/>
      <c r="BK20" s="55"/>
      <c r="BL20" s="55"/>
      <c r="BM20" s="55"/>
      <c r="BN20" s="55"/>
      <c r="BO20" s="55"/>
      <c r="BP20" s="53"/>
      <c r="BQ20" s="53"/>
      <c r="BR20" s="53"/>
      <c r="BS20" s="53"/>
      <c r="BT20" s="53"/>
      <c r="BU20" s="53">
        <v>1</v>
      </c>
      <c r="BV20" s="55"/>
      <c r="BW20" s="55"/>
      <c r="BX20" s="55"/>
      <c r="BY20" s="55">
        <v>1</v>
      </c>
      <c r="BZ20" s="55"/>
      <c r="CA20" s="56"/>
      <c r="CB20" s="56"/>
      <c r="CC20" s="56"/>
      <c r="CD20" s="56"/>
      <c r="CE20" s="56">
        <v>1</v>
      </c>
      <c r="CF20" s="57">
        <f t="shared" si="0"/>
        <v>79</v>
      </c>
      <c r="CG20" s="57"/>
      <c r="CH20" s="57">
        <f t="shared" si="1"/>
        <v>79</v>
      </c>
      <c r="CI20" s="58">
        <v>42533.29652777778</v>
      </c>
      <c r="CJ20" s="59">
        <f t="shared" si="2"/>
        <v>0.796527777776646</v>
      </c>
      <c r="CK20" s="63">
        <v>9</v>
      </c>
      <c r="CL20" s="45"/>
    </row>
    <row r="21" spans="1:90" ht="12.75">
      <c r="A21" s="45">
        <v>12</v>
      </c>
      <c r="B21" s="62" t="s">
        <v>28</v>
      </c>
      <c r="C21" s="47" t="s">
        <v>24</v>
      </c>
      <c r="D21" s="48" t="s">
        <v>54</v>
      </c>
      <c r="E21" s="48" t="s">
        <v>55</v>
      </c>
      <c r="F21" s="49" t="s">
        <v>31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>
        <v>1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>
        <v>1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53"/>
      <c r="AO21" s="53">
        <v>1</v>
      </c>
      <c r="AP21" s="53"/>
      <c r="AQ21" s="53"/>
      <c r="AR21" s="53"/>
      <c r="AS21" s="53"/>
      <c r="AT21" s="53"/>
      <c r="AU21" s="53">
        <v>1</v>
      </c>
      <c r="AV21" s="53"/>
      <c r="AW21" s="53">
        <v>1</v>
      </c>
      <c r="AX21" s="54"/>
      <c r="AY21" s="54"/>
      <c r="AZ21" s="54"/>
      <c r="BA21" s="54"/>
      <c r="BB21" s="54"/>
      <c r="BC21" s="54"/>
      <c r="BD21" s="54"/>
      <c r="BE21" s="54"/>
      <c r="BF21" s="54">
        <v>1</v>
      </c>
      <c r="BG21" s="54"/>
      <c r="BH21" s="55"/>
      <c r="BI21" s="55"/>
      <c r="BJ21" s="55"/>
      <c r="BK21" s="55"/>
      <c r="BL21" s="55"/>
      <c r="BM21" s="55">
        <v>1</v>
      </c>
      <c r="BN21" s="55"/>
      <c r="BO21" s="55">
        <v>1</v>
      </c>
      <c r="BP21" s="53"/>
      <c r="BQ21" s="53"/>
      <c r="BR21" s="53">
        <v>1</v>
      </c>
      <c r="BS21" s="53">
        <v>1</v>
      </c>
      <c r="BT21" s="53">
        <v>1</v>
      </c>
      <c r="BU21" s="53"/>
      <c r="BV21" s="55"/>
      <c r="BW21" s="55"/>
      <c r="BX21" s="55"/>
      <c r="BY21" s="55"/>
      <c r="BZ21" s="55">
        <v>1</v>
      </c>
      <c r="CA21" s="56"/>
      <c r="CB21" s="56"/>
      <c r="CC21" s="56"/>
      <c r="CD21" s="56">
        <v>1</v>
      </c>
      <c r="CE21" s="56"/>
      <c r="CF21" s="57">
        <f t="shared" si="0"/>
        <v>72</v>
      </c>
      <c r="CG21" s="57"/>
      <c r="CH21" s="57">
        <f t="shared" si="1"/>
        <v>72</v>
      </c>
      <c r="CI21" s="58">
        <v>42533.3375</v>
      </c>
      <c r="CJ21" s="59">
        <f t="shared" si="2"/>
        <v>0.8375000000014552</v>
      </c>
      <c r="CK21" s="63">
        <v>10</v>
      </c>
      <c r="CL21" s="45"/>
    </row>
    <row r="22" spans="1:90" ht="12.75">
      <c r="A22" s="45">
        <v>13</v>
      </c>
      <c r="B22" s="62" t="s">
        <v>28</v>
      </c>
      <c r="C22" s="47" t="s">
        <v>24</v>
      </c>
      <c r="D22" s="64" t="s">
        <v>56</v>
      </c>
      <c r="E22" s="64" t="s">
        <v>57</v>
      </c>
      <c r="F22" s="49" t="s">
        <v>58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51"/>
      <c r="S22" s="51">
        <v>1</v>
      </c>
      <c r="T22" s="51">
        <v>1</v>
      </c>
      <c r="U22" s="51">
        <v>1</v>
      </c>
      <c r="V22" s="51"/>
      <c r="W22" s="51"/>
      <c r="X22" s="51"/>
      <c r="Y22" s="51"/>
      <c r="Z22" s="51"/>
      <c r="AA22" s="51"/>
      <c r="AB22" s="51"/>
      <c r="AC22" s="52">
        <v>1</v>
      </c>
      <c r="AD22" s="52"/>
      <c r="AE22" s="52"/>
      <c r="AF22" s="52"/>
      <c r="AG22" s="52">
        <v>1</v>
      </c>
      <c r="AH22" s="52">
        <v>1</v>
      </c>
      <c r="AI22" s="52"/>
      <c r="AJ22" s="52"/>
      <c r="AK22" s="52">
        <v>1</v>
      </c>
      <c r="AL22" s="52"/>
      <c r="AM22" s="53"/>
      <c r="AN22" s="53"/>
      <c r="AO22" s="53">
        <v>1</v>
      </c>
      <c r="AP22" s="53"/>
      <c r="AQ22" s="53"/>
      <c r="AR22" s="53"/>
      <c r="AS22" s="53"/>
      <c r="AT22" s="53"/>
      <c r="AU22" s="53">
        <v>1</v>
      </c>
      <c r="AV22" s="53"/>
      <c r="AW22" s="53">
        <v>1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5"/>
      <c r="BI22" s="55"/>
      <c r="BJ22" s="55"/>
      <c r="BK22" s="55"/>
      <c r="BL22" s="55"/>
      <c r="BM22" s="55"/>
      <c r="BN22" s="55"/>
      <c r="BO22" s="55"/>
      <c r="BP22" s="53"/>
      <c r="BQ22" s="53"/>
      <c r="BR22" s="53"/>
      <c r="BS22" s="53"/>
      <c r="BT22" s="53">
        <v>1</v>
      </c>
      <c r="BU22" s="53"/>
      <c r="BV22" s="55"/>
      <c r="BW22" s="55"/>
      <c r="BX22" s="55">
        <v>1</v>
      </c>
      <c r="BY22" s="55"/>
      <c r="BZ22" s="55">
        <v>1</v>
      </c>
      <c r="CA22" s="56"/>
      <c r="CB22" s="56"/>
      <c r="CC22" s="56">
        <v>1</v>
      </c>
      <c r="CD22" s="56">
        <v>1</v>
      </c>
      <c r="CE22" s="56"/>
      <c r="CF22" s="57">
        <f t="shared" si="0"/>
        <v>71</v>
      </c>
      <c r="CG22" s="57"/>
      <c r="CH22" s="57">
        <f t="shared" si="1"/>
        <v>71</v>
      </c>
      <c r="CI22" s="58">
        <v>42533.49375</v>
      </c>
      <c r="CJ22" s="59">
        <f t="shared" si="2"/>
        <v>0.9937500000014552</v>
      </c>
      <c r="CK22" s="63">
        <v>11</v>
      </c>
      <c r="CL22" s="45"/>
    </row>
    <row r="23" spans="1:90" ht="12.75">
      <c r="A23" s="45">
        <v>14</v>
      </c>
      <c r="B23" s="62" t="s">
        <v>28</v>
      </c>
      <c r="C23" s="47" t="s">
        <v>24</v>
      </c>
      <c r="D23" s="48" t="s">
        <v>59</v>
      </c>
      <c r="E23" s="48" t="s">
        <v>60</v>
      </c>
      <c r="F23" s="49" t="s">
        <v>31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1">
        <v>1</v>
      </c>
      <c r="S23" s="51">
        <v>1</v>
      </c>
      <c r="T23" s="51">
        <v>1</v>
      </c>
      <c r="U23" s="51"/>
      <c r="V23" s="51"/>
      <c r="W23" s="51"/>
      <c r="X23" s="51"/>
      <c r="Y23" s="51"/>
      <c r="Z23" s="51"/>
      <c r="AA23" s="51"/>
      <c r="AB23" s="51"/>
      <c r="AC23" s="52">
        <v>1</v>
      </c>
      <c r="AD23" s="52"/>
      <c r="AE23" s="52"/>
      <c r="AF23" s="52"/>
      <c r="AG23" s="52"/>
      <c r="AH23" s="52"/>
      <c r="AI23" s="52">
        <v>1</v>
      </c>
      <c r="AJ23" s="52">
        <v>1</v>
      </c>
      <c r="AK23" s="52"/>
      <c r="AL23" s="52"/>
      <c r="AM23" s="53"/>
      <c r="AN23" s="53"/>
      <c r="AO23" s="53"/>
      <c r="AP23" s="53"/>
      <c r="AQ23" s="53"/>
      <c r="AR23" s="53">
        <v>1</v>
      </c>
      <c r="AS23" s="53"/>
      <c r="AT23" s="53">
        <v>1</v>
      </c>
      <c r="AU23" s="53"/>
      <c r="AV23" s="53">
        <v>1</v>
      </c>
      <c r="AW23" s="53"/>
      <c r="AX23" s="54"/>
      <c r="AY23" s="54"/>
      <c r="AZ23" s="54"/>
      <c r="BA23" s="54">
        <v>1</v>
      </c>
      <c r="BB23" s="54">
        <v>1</v>
      </c>
      <c r="BC23" s="54"/>
      <c r="BD23" s="54"/>
      <c r="BE23" s="54">
        <v>1</v>
      </c>
      <c r="BF23" s="54"/>
      <c r="BG23" s="54"/>
      <c r="BH23" s="55"/>
      <c r="BI23" s="55">
        <v>1</v>
      </c>
      <c r="BJ23" s="55"/>
      <c r="BK23" s="55"/>
      <c r="BL23" s="55"/>
      <c r="BM23" s="55"/>
      <c r="BN23" s="55"/>
      <c r="BO23" s="55"/>
      <c r="BP23" s="53"/>
      <c r="BQ23" s="53"/>
      <c r="BR23" s="53"/>
      <c r="BS23" s="53"/>
      <c r="BT23" s="53"/>
      <c r="BU23" s="53">
        <v>1</v>
      </c>
      <c r="BV23" s="55"/>
      <c r="BW23" s="55"/>
      <c r="BX23" s="55">
        <v>1</v>
      </c>
      <c r="BY23" s="55">
        <v>1</v>
      </c>
      <c r="BZ23" s="55"/>
      <c r="CA23" s="56"/>
      <c r="CB23" s="56"/>
      <c r="CC23" s="56"/>
      <c r="CD23" s="56"/>
      <c r="CE23" s="56"/>
      <c r="CF23" s="57">
        <f t="shared" si="0"/>
        <v>71</v>
      </c>
      <c r="CG23" s="57"/>
      <c r="CH23" s="57">
        <f t="shared" si="1"/>
        <v>71</v>
      </c>
      <c r="CI23" s="58">
        <v>42533.49930555555</v>
      </c>
      <c r="CJ23" s="59">
        <f t="shared" si="2"/>
        <v>0.9993055555532919</v>
      </c>
      <c r="CK23" s="63">
        <v>12</v>
      </c>
      <c r="CL23" s="45"/>
    </row>
    <row r="24" spans="1:90" ht="12.75">
      <c r="A24" s="45">
        <v>15</v>
      </c>
      <c r="B24" s="62" t="s">
        <v>28</v>
      </c>
      <c r="C24" s="47" t="s">
        <v>24</v>
      </c>
      <c r="D24" s="48" t="s">
        <v>61</v>
      </c>
      <c r="E24" s="48" t="s">
        <v>62</v>
      </c>
      <c r="F24" s="49" t="s">
        <v>31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>
        <v>1</v>
      </c>
      <c r="R24" s="51"/>
      <c r="S24" s="51">
        <v>1</v>
      </c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2"/>
      <c r="AE24" s="52"/>
      <c r="AF24" s="52">
        <v>1</v>
      </c>
      <c r="AG24" s="52"/>
      <c r="AH24" s="52"/>
      <c r="AI24" s="52"/>
      <c r="AJ24" s="52"/>
      <c r="AK24" s="52"/>
      <c r="AL24" s="52"/>
      <c r="AM24" s="53"/>
      <c r="AN24" s="53"/>
      <c r="AO24" s="53">
        <v>1</v>
      </c>
      <c r="AP24" s="53"/>
      <c r="AQ24" s="53"/>
      <c r="AR24" s="53"/>
      <c r="AS24" s="53"/>
      <c r="AT24" s="53"/>
      <c r="AU24" s="53">
        <v>1</v>
      </c>
      <c r="AV24" s="53"/>
      <c r="AW24" s="53">
        <v>1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5"/>
      <c r="BI24" s="55"/>
      <c r="BJ24" s="55"/>
      <c r="BK24" s="55"/>
      <c r="BL24" s="55"/>
      <c r="BM24" s="55"/>
      <c r="BN24" s="55"/>
      <c r="BO24" s="55">
        <v>1</v>
      </c>
      <c r="BP24" s="53"/>
      <c r="BQ24" s="53">
        <v>1</v>
      </c>
      <c r="BR24" s="53"/>
      <c r="BS24" s="53">
        <v>1</v>
      </c>
      <c r="BT24" s="53">
        <v>1</v>
      </c>
      <c r="BU24" s="53"/>
      <c r="BV24" s="55"/>
      <c r="BW24" s="55"/>
      <c r="BX24" s="55"/>
      <c r="BY24" s="55"/>
      <c r="BZ24" s="55"/>
      <c r="CA24" s="56"/>
      <c r="CB24" s="56"/>
      <c r="CC24" s="56"/>
      <c r="CD24" s="56">
        <v>1</v>
      </c>
      <c r="CE24" s="56"/>
      <c r="CF24" s="57">
        <f t="shared" si="0"/>
        <v>55</v>
      </c>
      <c r="CG24" s="57"/>
      <c r="CH24" s="57">
        <f t="shared" si="1"/>
        <v>55</v>
      </c>
      <c r="CI24" s="58">
        <v>42533.27569444444</v>
      </c>
      <c r="CJ24" s="59">
        <f t="shared" si="2"/>
        <v>0.7756944444408873</v>
      </c>
      <c r="CK24" s="63">
        <v>13</v>
      </c>
      <c r="CL24" s="45"/>
    </row>
    <row r="25" spans="1:90" ht="12.75">
      <c r="A25" s="45">
        <v>16</v>
      </c>
      <c r="B25" s="62" t="s">
        <v>28</v>
      </c>
      <c r="C25" s="47" t="s">
        <v>24</v>
      </c>
      <c r="D25" s="48" t="s">
        <v>63</v>
      </c>
      <c r="E25" s="48" t="s">
        <v>64</v>
      </c>
      <c r="F25" s="75" t="s">
        <v>31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53"/>
      <c r="AO25" s="53">
        <v>1</v>
      </c>
      <c r="AP25" s="53"/>
      <c r="AQ25" s="53"/>
      <c r="AR25" s="53"/>
      <c r="AS25" s="53"/>
      <c r="AT25" s="53"/>
      <c r="AU25" s="53">
        <v>1</v>
      </c>
      <c r="AV25" s="53"/>
      <c r="AW25" s="53"/>
      <c r="AX25" s="54"/>
      <c r="AY25" s="54"/>
      <c r="AZ25" s="54"/>
      <c r="BA25" s="54"/>
      <c r="BB25" s="54"/>
      <c r="BC25" s="54"/>
      <c r="BD25" s="54"/>
      <c r="BE25" s="54"/>
      <c r="BF25" s="54">
        <v>1</v>
      </c>
      <c r="BG25" s="54"/>
      <c r="BH25" s="55"/>
      <c r="BI25" s="55"/>
      <c r="BJ25" s="55"/>
      <c r="BK25" s="55"/>
      <c r="BL25" s="55"/>
      <c r="BM25" s="55">
        <v>1</v>
      </c>
      <c r="BN25" s="55"/>
      <c r="BO25" s="55"/>
      <c r="BP25" s="53"/>
      <c r="BQ25" s="53"/>
      <c r="BR25" s="53"/>
      <c r="BS25" s="53">
        <v>1</v>
      </c>
      <c r="BT25" s="53">
        <v>1</v>
      </c>
      <c r="BU25" s="53"/>
      <c r="BV25" s="55"/>
      <c r="BW25" s="55"/>
      <c r="BX25" s="55"/>
      <c r="BY25" s="55"/>
      <c r="BZ25" s="55"/>
      <c r="CA25" s="56"/>
      <c r="CB25" s="56"/>
      <c r="CC25" s="56"/>
      <c r="CD25" s="56">
        <v>1</v>
      </c>
      <c r="CE25" s="56"/>
      <c r="CF25" s="57">
        <f t="shared" si="0"/>
        <v>42</v>
      </c>
      <c r="CG25" s="57"/>
      <c r="CH25" s="57">
        <f t="shared" si="1"/>
        <v>42</v>
      </c>
      <c r="CI25" s="58">
        <v>42533.49791666667</v>
      </c>
      <c r="CJ25" s="59">
        <f t="shared" si="2"/>
        <v>0.9979166666671517</v>
      </c>
      <c r="CK25" s="63">
        <v>14</v>
      </c>
      <c r="CL25" s="45"/>
    </row>
    <row r="26" spans="1:90" ht="12.75">
      <c r="A26" s="45">
        <v>17</v>
      </c>
      <c r="B26" s="62" t="s">
        <v>28</v>
      </c>
      <c r="C26" s="73" t="s">
        <v>65</v>
      </c>
      <c r="D26" s="48" t="s">
        <v>66</v>
      </c>
      <c r="E26" s="48" t="s">
        <v>67</v>
      </c>
      <c r="F26" s="49" t="s">
        <v>31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66">
        <v>1</v>
      </c>
      <c r="S26" s="66">
        <v>1</v>
      </c>
      <c r="T26" s="66"/>
      <c r="U26" s="66"/>
      <c r="V26" s="66"/>
      <c r="W26" s="66"/>
      <c r="X26" s="66"/>
      <c r="Y26" s="66"/>
      <c r="Z26" s="66"/>
      <c r="AA26" s="66"/>
      <c r="AB26" s="66"/>
      <c r="AC26" s="67"/>
      <c r="AD26" s="67"/>
      <c r="AE26" s="67"/>
      <c r="AF26" s="67"/>
      <c r="AG26" s="67"/>
      <c r="AH26" s="67"/>
      <c r="AI26" s="67">
        <v>1</v>
      </c>
      <c r="AJ26" s="67"/>
      <c r="AK26" s="67"/>
      <c r="AL26" s="67"/>
      <c r="AM26" s="68"/>
      <c r="AN26" s="68"/>
      <c r="AO26" s="68"/>
      <c r="AP26" s="68"/>
      <c r="AQ26" s="68"/>
      <c r="AR26" s="68"/>
      <c r="AS26" s="68"/>
      <c r="AT26" s="68"/>
      <c r="AU26" s="68"/>
      <c r="AV26" s="68">
        <v>1</v>
      </c>
      <c r="AW26" s="68"/>
      <c r="AX26" s="69"/>
      <c r="AY26" s="69"/>
      <c r="AZ26" s="69"/>
      <c r="BA26" s="69">
        <v>1</v>
      </c>
      <c r="BB26" s="69">
        <v>1</v>
      </c>
      <c r="BC26" s="69"/>
      <c r="BD26" s="69"/>
      <c r="BE26" s="69"/>
      <c r="BF26" s="69"/>
      <c r="BG26" s="69"/>
      <c r="BH26" s="70"/>
      <c r="BI26" s="70"/>
      <c r="BJ26" s="70"/>
      <c r="BK26" s="70"/>
      <c r="BL26" s="70"/>
      <c r="BM26" s="70"/>
      <c r="BN26" s="70"/>
      <c r="BO26" s="70"/>
      <c r="BP26" s="68"/>
      <c r="BQ26" s="68"/>
      <c r="BR26" s="68"/>
      <c r="BS26" s="68"/>
      <c r="BT26" s="68"/>
      <c r="BU26" s="68"/>
      <c r="BV26" s="70"/>
      <c r="BW26" s="70"/>
      <c r="BX26" s="70"/>
      <c r="BY26" s="70">
        <v>1</v>
      </c>
      <c r="BZ26" s="70"/>
      <c r="CA26" s="71"/>
      <c r="CB26" s="71">
        <v>1</v>
      </c>
      <c r="CC26" s="71"/>
      <c r="CD26" s="71"/>
      <c r="CE26" s="71"/>
      <c r="CF26" s="57">
        <f t="shared" si="0"/>
        <v>38</v>
      </c>
      <c r="CG26" s="57"/>
      <c r="CH26" s="57">
        <f t="shared" si="1"/>
        <v>38</v>
      </c>
      <c r="CI26" s="58">
        <v>42533.47638888889</v>
      </c>
      <c r="CJ26" s="59">
        <f t="shared" si="2"/>
        <v>0.976388888891961</v>
      </c>
      <c r="CK26" s="63">
        <v>15</v>
      </c>
      <c r="CL26" s="45"/>
    </row>
    <row r="27" spans="1:90" ht="12.75">
      <c r="A27" s="45">
        <v>18</v>
      </c>
      <c r="B27" s="62" t="s">
        <v>28</v>
      </c>
      <c r="C27" s="47" t="s">
        <v>24</v>
      </c>
      <c r="D27" s="48" t="s">
        <v>68</v>
      </c>
      <c r="E27" s="48" t="s">
        <v>69</v>
      </c>
      <c r="F27" s="49" t="s">
        <v>31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1"/>
      <c r="S27" s="51"/>
      <c r="T27" s="51">
        <v>1</v>
      </c>
      <c r="U27" s="51">
        <v>1</v>
      </c>
      <c r="V27" s="51"/>
      <c r="W27" s="51"/>
      <c r="X27" s="51"/>
      <c r="Y27" s="51"/>
      <c r="Z27" s="51"/>
      <c r="AA27" s="51"/>
      <c r="AB27" s="51"/>
      <c r="AC27" s="52"/>
      <c r="AD27" s="52"/>
      <c r="AE27" s="52"/>
      <c r="AF27" s="52">
        <v>1</v>
      </c>
      <c r="AG27" s="52"/>
      <c r="AH27" s="52"/>
      <c r="AI27" s="52"/>
      <c r="AJ27" s="52"/>
      <c r="AK27" s="52"/>
      <c r="AL27" s="52"/>
      <c r="AM27" s="53"/>
      <c r="AN27" s="53"/>
      <c r="AO27" s="53">
        <v>1</v>
      </c>
      <c r="AP27" s="53"/>
      <c r="AQ27" s="53"/>
      <c r="AR27" s="53"/>
      <c r="AS27" s="53"/>
      <c r="AT27" s="53"/>
      <c r="AU27" s="53">
        <v>1</v>
      </c>
      <c r="AV27" s="53"/>
      <c r="AW27" s="53"/>
      <c r="AX27" s="54"/>
      <c r="AY27" s="54"/>
      <c r="AZ27" s="54"/>
      <c r="BA27" s="54"/>
      <c r="BB27" s="54"/>
      <c r="BC27" s="54"/>
      <c r="BD27" s="54"/>
      <c r="BE27" s="54"/>
      <c r="BF27" s="54">
        <v>1</v>
      </c>
      <c r="BG27" s="54"/>
      <c r="BH27" s="55"/>
      <c r="BI27" s="55"/>
      <c r="BJ27" s="55"/>
      <c r="BK27" s="55"/>
      <c r="BL27" s="55"/>
      <c r="BM27" s="55"/>
      <c r="BN27" s="55"/>
      <c r="BO27" s="55"/>
      <c r="BP27" s="53"/>
      <c r="BQ27" s="53"/>
      <c r="BR27" s="53"/>
      <c r="BS27" s="53"/>
      <c r="BT27" s="53"/>
      <c r="BU27" s="53"/>
      <c r="BV27" s="55"/>
      <c r="BW27" s="55"/>
      <c r="BX27" s="55"/>
      <c r="BY27" s="55"/>
      <c r="BZ27" s="55"/>
      <c r="CA27" s="56"/>
      <c r="CB27" s="56"/>
      <c r="CC27" s="56"/>
      <c r="CD27" s="56"/>
      <c r="CE27" s="56"/>
      <c r="CF27" s="57">
        <f t="shared" si="0"/>
        <v>20</v>
      </c>
      <c r="CG27" s="57"/>
      <c r="CH27" s="57">
        <f t="shared" si="1"/>
        <v>20</v>
      </c>
      <c r="CI27" s="58">
        <v>42533.441666666666</v>
      </c>
      <c r="CJ27" s="59">
        <f t="shared" si="2"/>
        <v>0.9416666666656965</v>
      </c>
      <c r="CK27" s="63">
        <v>16</v>
      </c>
      <c r="CL27" s="45"/>
    </row>
    <row r="28" spans="1:90" ht="12.75">
      <c r="A28" s="45">
        <v>19</v>
      </c>
      <c r="B28" s="62" t="s">
        <v>28</v>
      </c>
      <c r="C28" s="47" t="s">
        <v>24</v>
      </c>
      <c r="D28" s="48" t="s">
        <v>70</v>
      </c>
      <c r="E28" s="48" t="s">
        <v>71</v>
      </c>
      <c r="F28" s="49" t="s">
        <v>31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51"/>
      <c r="S28" s="51"/>
      <c r="T28" s="51"/>
      <c r="U28" s="51">
        <v>1</v>
      </c>
      <c r="V28" s="51"/>
      <c r="W28" s="51"/>
      <c r="X28" s="51"/>
      <c r="Y28" s="51"/>
      <c r="Z28" s="51"/>
      <c r="AA28" s="51"/>
      <c r="AB28" s="51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53"/>
      <c r="AO28" s="53">
        <v>1</v>
      </c>
      <c r="AP28" s="53"/>
      <c r="AQ28" s="53"/>
      <c r="AR28" s="53"/>
      <c r="AS28" s="53"/>
      <c r="AT28" s="53"/>
      <c r="AU28" s="53">
        <v>1</v>
      </c>
      <c r="AV28" s="53"/>
      <c r="AW28" s="53"/>
      <c r="AX28" s="54"/>
      <c r="AY28" s="54"/>
      <c r="AZ28" s="54"/>
      <c r="BA28" s="54"/>
      <c r="BB28" s="54"/>
      <c r="BC28" s="54">
        <v>1</v>
      </c>
      <c r="BD28" s="54"/>
      <c r="BE28" s="54"/>
      <c r="BF28" s="54"/>
      <c r="BG28" s="54"/>
      <c r="BH28" s="55"/>
      <c r="BI28" s="55"/>
      <c r="BJ28" s="55">
        <v>1</v>
      </c>
      <c r="BK28" s="55"/>
      <c r="BL28" s="55"/>
      <c r="BM28" s="55"/>
      <c r="BN28" s="55"/>
      <c r="BO28" s="55"/>
      <c r="BP28" s="53"/>
      <c r="BQ28" s="53"/>
      <c r="BR28" s="53">
        <v>1</v>
      </c>
      <c r="BS28" s="53">
        <v>1</v>
      </c>
      <c r="BT28" s="53">
        <v>1</v>
      </c>
      <c r="BU28" s="53"/>
      <c r="BV28" s="55"/>
      <c r="BW28" s="55"/>
      <c r="BX28" s="55"/>
      <c r="BY28" s="55"/>
      <c r="BZ28" s="55"/>
      <c r="CA28" s="56"/>
      <c r="CB28" s="56"/>
      <c r="CC28" s="56"/>
      <c r="CD28" s="56">
        <v>1</v>
      </c>
      <c r="CE28" s="56"/>
      <c r="CF28" s="57">
        <f t="shared" si="0"/>
        <v>51</v>
      </c>
      <c r="CG28" s="57" t="s">
        <v>72</v>
      </c>
      <c r="CH28" s="57" t="e">
        <f t="shared" si="1"/>
        <v>#VALUE!</v>
      </c>
      <c r="CI28" s="58">
        <v>42533.57430555556</v>
      </c>
      <c r="CJ28" s="59">
        <f t="shared" si="2"/>
        <v>1.0743055555576575</v>
      </c>
      <c r="CK28" s="63"/>
      <c r="CL28" s="45"/>
    </row>
    <row r="29" spans="1:90" ht="12.75">
      <c r="A29" s="45">
        <v>20</v>
      </c>
      <c r="B29" s="62" t="s">
        <v>28</v>
      </c>
      <c r="C29" s="47" t="s">
        <v>24</v>
      </c>
      <c r="D29" s="48" t="s">
        <v>73</v>
      </c>
      <c r="E29" s="48" t="s">
        <v>74</v>
      </c>
      <c r="F29" s="72" t="s">
        <v>41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70"/>
      <c r="BI29" s="70"/>
      <c r="BJ29" s="70"/>
      <c r="BK29" s="70"/>
      <c r="BL29" s="70"/>
      <c r="BM29" s="70"/>
      <c r="BN29" s="70"/>
      <c r="BO29" s="70"/>
      <c r="BP29" s="68"/>
      <c r="BQ29" s="68"/>
      <c r="BR29" s="68"/>
      <c r="BS29" s="68"/>
      <c r="BT29" s="68"/>
      <c r="BU29" s="68"/>
      <c r="BV29" s="70"/>
      <c r="BW29" s="70"/>
      <c r="BX29" s="70"/>
      <c r="BY29" s="70"/>
      <c r="BZ29" s="70"/>
      <c r="CA29" s="71"/>
      <c r="CB29" s="71"/>
      <c r="CC29" s="71"/>
      <c r="CD29" s="71"/>
      <c r="CE29" s="71"/>
      <c r="CF29" s="57">
        <f t="shared" si="0"/>
        <v>0</v>
      </c>
      <c r="CG29" s="57" t="s">
        <v>72</v>
      </c>
      <c r="CH29" s="57" t="e">
        <f t="shared" si="1"/>
        <v>#VALUE!</v>
      </c>
      <c r="CI29" s="58">
        <v>42533.57430555556</v>
      </c>
      <c r="CJ29" s="59">
        <f t="shared" si="2"/>
        <v>1.0743055555576575</v>
      </c>
      <c r="CK29" s="63"/>
      <c r="CL29" s="45"/>
    </row>
    <row r="30" spans="1:90" ht="12.75">
      <c r="A30" s="45">
        <v>21</v>
      </c>
      <c r="B30" s="76" t="s">
        <v>75</v>
      </c>
      <c r="C30" s="47" t="s">
        <v>24</v>
      </c>
      <c r="D30" s="48" t="s">
        <v>76</v>
      </c>
      <c r="E30" s="48" t="s">
        <v>77</v>
      </c>
      <c r="F30" s="49" t="s">
        <v>31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>
        <v>1</v>
      </c>
      <c r="R30" s="51">
        <v>1</v>
      </c>
      <c r="S30" s="51">
        <v>1</v>
      </c>
      <c r="T30" s="51">
        <v>1</v>
      </c>
      <c r="U30" s="51"/>
      <c r="V30" s="51"/>
      <c r="W30" s="51"/>
      <c r="X30" s="51"/>
      <c r="Y30" s="51"/>
      <c r="Z30" s="51"/>
      <c r="AA30" s="51"/>
      <c r="AB30" s="51"/>
      <c r="AC30" s="52"/>
      <c r="AD30" s="52">
        <v>1</v>
      </c>
      <c r="AE30" s="52">
        <v>1</v>
      </c>
      <c r="AF30" s="52"/>
      <c r="AG30" s="52">
        <v>1</v>
      </c>
      <c r="AH30" s="52">
        <v>1</v>
      </c>
      <c r="AI30" s="52">
        <v>1</v>
      </c>
      <c r="AJ30" s="52"/>
      <c r="AK30" s="52">
        <v>1</v>
      </c>
      <c r="AL30" s="52"/>
      <c r="AM30" s="53"/>
      <c r="AN30" s="53"/>
      <c r="AO30" s="53"/>
      <c r="AP30" s="53"/>
      <c r="AQ30" s="53">
        <v>1</v>
      </c>
      <c r="AR30" s="53">
        <v>1</v>
      </c>
      <c r="AS30" s="53">
        <v>1</v>
      </c>
      <c r="AT30" s="53"/>
      <c r="AU30" s="53"/>
      <c r="AV30" s="53">
        <v>1</v>
      </c>
      <c r="AW30" s="53">
        <v>1</v>
      </c>
      <c r="AX30" s="54"/>
      <c r="AY30" s="54"/>
      <c r="AZ30" s="54">
        <v>1</v>
      </c>
      <c r="BA30" s="54">
        <v>1</v>
      </c>
      <c r="BB30" s="54">
        <v>1</v>
      </c>
      <c r="BC30" s="54"/>
      <c r="BD30" s="54"/>
      <c r="BE30" s="54"/>
      <c r="BF30" s="54"/>
      <c r="BG30" s="54"/>
      <c r="BH30" s="55"/>
      <c r="BI30" s="55">
        <v>1</v>
      </c>
      <c r="BJ30" s="55">
        <v>1</v>
      </c>
      <c r="BK30" s="55">
        <v>1</v>
      </c>
      <c r="BL30" s="55"/>
      <c r="BM30" s="55">
        <v>1</v>
      </c>
      <c r="BN30" s="55">
        <v>1</v>
      </c>
      <c r="BO30" s="55">
        <v>1</v>
      </c>
      <c r="BP30" s="53">
        <v>1</v>
      </c>
      <c r="BQ30" s="53">
        <v>1</v>
      </c>
      <c r="BR30" s="53">
        <v>1</v>
      </c>
      <c r="BS30" s="53">
        <v>1</v>
      </c>
      <c r="BT30" s="53">
        <v>1</v>
      </c>
      <c r="BU30" s="53"/>
      <c r="BV30" s="55"/>
      <c r="BW30" s="55">
        <v>1</v>
      </c>
      <c r="BX30" s="55">
        <v>1</v>
      </c>
      <c r="BY30" s="55">
        <v>1</v>
      </c>
      <c r="BZ30" s="55">
        <v>1</v>
      </c>
      <c r="CA30" s="56">
        <v>1</v>
      </c>
      <c r="CB30" s="56">
        <v>1</v>
      </c>
      <c r="CC30" s="56">
        <v>1</v>
      </c>
      <c r="CD30" s="56">
        <v>1</v>
      </c>
      <c r="CE30" s="56">
        <v>1</v>
      </c>
      <c r="CF30" s="57">
        <f t="shared" si="0"/>
        <v>209</v>
      </c>
      <c r="CG30" s="57"/>
      <c r="CH30" s="57">
        <f t="shared" si="1"/>
        <v>209</v>
      </c>
      <c r="CI30" s="58">
        <v>42533.48611111111</v>
      </c>
      <c r="CJ30" s="59">
        <f t="shared" si="2"/>
        <v>0.9861111111094942</v>
      </c>
      <c r="CK30" s="60">
        <v>1</v>
      </c>
      <c r="CL30" s="45"/>
    </row>
    <row r="31" spans="1:90" ht="12.75">
      <c r="A31" s="45">
        <v>22</v>
      </c>
      <c r="B31" s="76" t="s">
        <v>75</v>
      </c>
      <c r="C31" s="47" t="s">
        <v>50</v>
      </c>
      <c r="D31" s="74" t="s">
        <v>78</v>
      </c>
      <c r="E31" s="48" t="s">
        <v>79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>
        <v>1</v>
      </c>
      <c r="R31" s="51">
        <v>1</v>
      </c>
      <c r="S31" s="51"/>
      <c r="T31" s="51">
        <v>1</v>
      </c>
      <c r="U31" s="51">
        <v>1</v>
      </c>
      <c r="V31" s="51"/>
      <c r="W31" s="51"/>
      <c r="X31" s="51"/>
      <c r="Y31" s="51"/>
      <c r="Z31" s="51"/>
      <c r="AA31" s="51"/>
      <c r="AB31" s="51"/>
      <c r="AC31" s="52"/>
      <c r="AD31" s="52"/>
      <c r="AE31" s="52"/>
      <c r="AF31" s="52">
        <v>1</v>
      </c>
      <c r="AG31" s="52"/>
      <c r="AH31" s="52"/>
      <c r="AI31" s="52">
        <v>1</v>
      </c>
      <c r="AJ31" s="52">
        <v>1</v>
      </c>
      <c r="AK31" s="52">
        <v>1</v>
      </c>
      <c r="AL31" s="52"/>
      <c r="AM31" s="53"/>
      <c r="AN31" s="53"/>
      <c r="AO31" s="53">
        <v>1</v>
      </c>
      <c r="AP31" s="53"/>
      <c r="AQ31" s="53"/>
      <c r="AR31" s="53">
        <v>1</v>
      </c>
      <c r="AS31" s="53"/>
      <c r="AT31" s="53"/>
      <c r="AU31" s="53">
        <v>1</v>
      </c>
      <c r="AV31" s="53"/>
      <c r="AW31" s="53">
        <v>1</v>
      </c>
      <c r="AX31" s="54"/>
      <c r="AY31" s="54"/>
      <c r="AZ31" s="54"/>
      <c r="BA31" s="54"/>
      <c r="BB31" s="54">
        <v>1</v>
      </c>
      <c r="BC31" s="54"/>
      <c r="BD31" s="54"/>
      <c r="BE31" s="54"/>
      <c r="BF31" s="54">
        <v>1</v>
      </c>
      <c r="BG31" s="54"/>
      <c r="BH31" s="55"/>
      <c r="BI31" s="55">
        <v>1</v>
      </c>
      <c r="BJ31" s="55">
        <v>1</v>
      </c>
      <c r="BK31" s="55"/>
      <c r="BL31" s="55">
        <v>1</v>
      </c>
      <c r="BM31" s="55">
        <v>1</v>
      </c>
      <c r="BN31" s="55"/>
      <c r="BO31" s="55">
        <v>1</v>
      </c>
      <c r="BP31" s="53"/>
      <c r="BQ31" s="53"/>
      <c r="BR31" s="53"/>
      <c r="BS31" s="53">
        <v>1</v>
      </c>
      <c r="BT31" s="53">
        <v>1</v>
      </c>
      <c r="BU31" s="53"/>
      <c r="BV31" s="55"/>
      <c r="BW31" s="55"/>
      <c r="BX31" s="55">
        <v>1</v>
      </c>
      <c r="BY31" s="55"/>
      <c r="BZ31" s="55"/>
      <c r="CA31" s="56"/>
      <c r="CB31" s="56"/>
      <c r="CC31" s="56">
        <v>1</v>
      </c>
      <c r="CD31" s="56">
        <v>1</v>
      </c>
      <c r="CE31" s="56">
        <v>1</v>
      </c>
      <c r="CF31" s="57">
        <f t="shared" si="0"/>
        <v>125</v>
      </c>
      <c r="CG31" s="57"/>
      <c r="CH31" s="57">
        <f t="shared" si="1"/>
        <v>125</v>
      </c>
      <c r="CI31" s="58">
        <v>42533.48472222222</v>
      </c>
      <c r="CJ31" s="59">
        <f t="shared" si="2"/>
        <v>0.984722222223354</v>
      </c>
      <c r="CK31" s="60">
        <v>2</v>
      </c>
      <c r="CL31" s="45"/>
    </row>
    <row r="32" spans="1:90" ht="12.75">
      <c r="A32" s="45">
        <v>23</v>
      </c>
      <c r="B32" s="76" t="s">
        <v>75</v>
      </c>
      <c r="C32" s="47" t="s">
        <v>24</v>
      </c>
      <c r="D32" s="48" t="s">
        <v>80</v>
      </c>
      <c r="E32" s="48" t="s">
        <v>81</v>
      </c>
      <c r="F32" s="49" t="s">
        <v>31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>
        <v>1</v>
      </c>
      <c r="R32" s="51">
        <v>1</v>
      </c>
      <c r="S32" s="51">
        <v>1</v>
      </c>
      <c r="T32" s="51"/>
      <c r="U32" s="51">
        <v>1</v>
      </c>
      <c r="V32" s="51"/>
      <c r="W32" s="51"/>
      <c r="X32" s="51"/>
      <c r="Y32" s="51"/>
      <c r="Z32" s="51"/>
      <c r="AA32" s="51"/>
      <c r="AB32" s="51"/>
      <c r="AC32" s="52">
        <v>1</v>
      </c>
      <c r="AD32" s="52"/>
      <c r="AE32" s="52"/>
      <c r="AF32" s="52">
        <v>1</v>
      </c>
      <c r="AG32" s="52"/>
      <c r="AH32" s="52"/>
      <c r="AI32" s="52">
        <v>1</v>
      </c>
      <c r="AJ32" s="52"/>
      <c r="AK32" s="52"/>
      <c r="AL32" s="52"/>
      <c r="AM32" s="53"/>
      <c r="AN32" s="53"/>
      <c r="AO32" s="53"/>
      <c r="AP32" s="53"/>
      <c r="AQ32" s="53"/>
      <c r="AR32" s="53"/>
      <c r="AS32" s="53"/>
      <c r="AT32" s="53"/>
      <c r="AU32" s="53">
        <v>1</v>
      </c>
      <c r="AV32" s="53">
        <v>1</v>
      </c>
      <c r="AW32" s="53">
        <v>1</v>
      </c>
      <c r="AX32" s="54"/>
      <c r="AY32" s="54"/>
      <c r="AZ32" s="54"/>
      <c r="BA32" s="54">
        <v>1</v>
      </c>
      <c r="BB32" s="54">
        <v>1</v>
      </c>
      <c r="BC32" s="54"/>
      <c r="BD32" s="54"/>
      <c r="BE32" s="54">
        <v>1</v>
      </c>
      <c r="BF32" s="54">
        <v>1</v>
      </c>
      <c r="BG32" s="54"/>
      <c r="BH32" s="55"/>
      <c r="BI32" s="55"/>
      <c r="BJ32" s="55">
        <v>1</v>
      </c>
      <c r="BK32" s="55"/>
      <c r="BL32" s="55"/>
      <c r="BM32" s="55">
        <v>1</v>
      </c>
      <c r="BN32" s="55"/>
      <c r="BO32" s="55">
        <v>1</v>
      </c>
      <c r="BP32" s="53"/>
      <c r="BQ32" s="53"/>
      <c r="BR32" s="53">
        <v>1</v>
      </c>
      <c r="BS32" s="53">
        <v>1</v>
      </c>
      <c r="BT32" s="53">
        <v>1</v>
      </c>
      <c r="BU32" s="53">
        <v>1</v>
      </c>
      <c r="BV32" s="55"/>
      <c r="BW32" s="55"/>
      <c r="BX32" s="55"/>
      <c r="BY32" s="55"/>
      <c r="BZ32" s="55"/>
      <c r="CA32" s="56"/>
      <c r="CB32" s="56"/>
      <c r="CC32" s="56"/>
      <c r="CD32" s="56">
        <v>1</v>
      </c>
      <c r="CE32" s="56"/>
      <c r="CF32" s="57">
        <f t="shared" si="0"/>
        <v>104</v>
      </c>
      <c r="CG32" s="57"/>
      <c r="CH32" s="57">
        <f t="shared" si="1"/>
        <v>104</v>
      </c>
      <c r="CI32" s="58">
        <v>42533.458333333336</v>
      </c>
      <c r="CJ32" s="59">
        <f t="shared" si="2"/>
        <v>0.9583333333357587</v>
      </c>
      <c r="CK32" s="60">
        <v>3</v>
      </c>
      <c r="CL32" s="45"/>
    </row>
    <row r="33" spans="1:90" ht="12.75">
      <c r="A33" s="45">
        <v>24</v>
      </c>
      <c r="B33" s="76" t="s">
        <v>75</v>
      </c>
      <c r="C33" s="47" t="s">
        <v>24</v>
      </c>
      <c r="D33" s="48" t="s">
        <v>82</v>
      </c>
      <c r="E33" s="48" t="s">
        <v>83</v>
      </c>
      <c r="F33" s="49" t="s">
        <v>31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1">
        <v>1</v>
      </c>
      <c r="S33" s="51">
        <v>1</v>
      </c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52">
        <v>1</v>
      </c>
      <c r="AE33" s="52">
        <v>1</v>
      </c>
      <c r="AF33" s="52"/>
      <c r="AG33" s="52"/>
      <c r="AH33" s="52"/>
      <c r="AI33" s="52">
        <v>1</v>
      </c>
      <c r="AJ33" s="52"/>
      <c r="AK33" s="52"/>
      <c r="AL33" s="52"/>
      <c r="AM33" s="53"/>
      <c r="AN33" s="53">
        <v>1</v>
      </c>
      <c r="AO33" s="53"/>
      <c r="AP33" s="53"/>
      <c r="AQ33" s="53"/>
      <c r="AR33" s="53"/>
      <c r="AS33" s="53"/>
      <c r="AT33" s="53"/>
      <c r="AU33" s="53"/>
      <c r="AV33" s="53">
        <v>1</v>
      </c>
      <c r="AW33" s="53"/>
      <c r="AX33" s="54"/>
      <c r="AY33" s="54">
        <v>1</v>
      </c>
      <c r="AZ33" s="54"/>
      <c r="BA33" s="54">
        <v>1</v>
      </c>
      <c r="BB33" s="54">
        <v>1</v>
      </c>
      <c r="BC33" s="54"/>
      <c r="BD33" s="54"/>
      <c r="BE33" s="54"/>
      <c r="BF33" s="54"/>
      <c r="BG33" s="54"/>
      <c r="BH33" s="55">
        <v>1</v>
      </c>
      <c r="BI33" s="55">
        <v>1</v>
      </c>
      <c r="BJ33" s="55"/>
      <c r="BK33" s="55">
        <v>1</v>
      </c>
      <c r="BL33" s="55"/>
      <c r="BM33" s="55"/>
      <c r="BN33" s="55"/>
      <c r="BO33" s="55"/>
      <c r="BP33" s="53"/>
      <c r="BQ33" s="53"/>
      <c r="BR33" s="53"/>
      <c r="BS33" s="53"/>
      <c r="BT33" s="53"/>
      <c r="BU33" s="53"/>
      <c r="BV33" s="55">
        <v>1</v>
      </c>
      <c r="BW33" s="55"/>
      <c r="BX33" s="55"/>
      <c r="BY33" s="55">
        <v>1</v>
      </c>
      <c r="BZ33" s="55"/>
      <c r="CA33" s="56">
        <v>1</v>
      </c>
      <c r="CB33" s="56">
        <v>1</v>
      </c>
      <c r="CC33" s="56"/>
      <c r="CD33" s="56"/>
      <c r="CE33" s="56"/>
      <c r="CF33" s="57">
        <f t="shared" si="0"/>
        <v>88</v>
      </c>
      <c r="CG33" s="57"/>
      <c r="CH33" s="57">
        <f t="shared" si="1"/>
        <v>88</v>
      </c>
      <c r="CI33" s="58">
        <v>42533.472916666666</v>
      </c>
      <c r="CJ33" s="59">
        <f t="shared" si="2"/>
        <v>0.9729166666656965</v>
      </c>
      <c r="CK33" s="60">
        <v>4</v>
      </c>
      <c r="CL33" s="45"/>
    </row>
    <row r="34" spans="1:90" ht="12.75">
      <c r="A34" s="45">
        <v>25</v>
      </c>
      <c r="B34" s="76" t="s">
        <v>75</v>
      </c>
      <c r="C34" s="47" t="s">
        <v>24</v>
      </c>
      <c r="D34" s="64" t="s">
        <v>84</v>
      </c>
      <c r="E34" s="64" t="s">
        <v>85</v>
      </c>
      <c r="F34" s="49" t="s">
        <v>31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51">
        <v>1</v>
      </c>
      <c r="S34" s="51">
        <v>1</v>
      </c>
      <c r="T34" s="51"/>
      <c r="U34" s="51"/>
      <c r="V34" s="51"/>
      <c r="W34" s="51"/>
      <c r="X34" s="51"/>
      <c r="Y34" s="51"/>
      <c r="Z34" s="51"/>
      <c r="AA34" s="51"/>
      <c r="AB34" s="51"/>
      <c r="AC34" s="52">
        <v>1</v>
      </c>
      <c r="AD34" s="52"/>
      <c r="AE34" s="52"/>
      <c r="AF34" s="52"/>
      <c r="AG34" s="52"/>
      <c r="AH34" s="52"/>
      <c r="AI34" s="52">
        <v>1</v>
      </c>
      <c r="AJ34" s="52">
        <v>1</v>
      </c>
      <c r="AK34" s="52"/>
      <c r="AL34" s="52"/>
      <c r="AM34" s="53"/>
      <c r="AN34" s="53"/>
      <c r="AO34" s="53"/>
      <c r="AP34" s="53"/>
      <c r="AQ34" s="53">
        <v>1</v>
      </c>
      <c r="AR34" s="53">
        <v>1</v>
      </c>
      <c r="AS34" s="53"/>
      <c r="AT34" s="53">
        <v>1</v>
      </c>
      <c r="AU34" s="53"/>
      <c r="AV34" s="53"/>
      <c r="AW34" s="53"/>
      <c r="AX34" s="54"/>
      <c r="AY34" s="54"/>
      <c r="AZ34" s="54">
        <v>1</v>
      </c>
      <c r="BA34" s="54"/>
      <c r="BB34" s="54">
        <v>1</v>
      </c>
      <c r="BC34" s="54"/>
      <c r="BD34" s="54"/>
      <c r="BE34" s="54"/>
      <c r="BF34" s="54"/>
      <c r="BG34" s="54"/>
      <c r="BH34" s="55"/>
      <c r="BI34" s="55"/>
      <c r="BJ34" s="55"/>
      <c r="BK34" s="55"/>
      <c r="BL34" s="55"/>
      <c r="BM34" s="55"/>
      <c r="BN34" s="55"/>
      <c r="BO34" s="55"/>
      <c r="BP34" s="53"/>
      <c r="BQ34" s="53"/>
      <c r="BR34" s="53"/>
      <c r="BS34" s="53"/>
      <c r="BT34" s="53"/>
      <c r="BU34" s="53">
        <v>1</v>
      </c>
      <c r="BV34" s="55"/>
      <c r="BW34" s="55"/>
      <c r="BX34" s="55"/>
      <c r="BY34" s="55">
        <v>1</v>
      </c>
      <c r="BZ34" s="55"/>
      <c r="CA34" s="56"/>
      <c r="CB34" s="56"/>
      <c r="CC34" s="56"/>
      <c r="CD34" s="56"/>
      <c r="CE34" s="56">
        <v>1</v>
      </c>
      <c r="CF34" s="57">
        <f t="shared" si="0"/>
        <v>59</v>
      </c>
      <c r="CG34" s="57"/>
      <c r="CH34" s="57">
        <f t="shared" si="1"/>
        <v>59</v>
      </c>
      <c r="CI34" s="58">
        <v>42533.49722222222</v>
      </c>
      <c r="CJ34" s="59">
        <f t="shared" si="2"/>
        <v>0.9972222222204437</v>
      </c>
      <c r="CK34" s="60">
        <v>5</v>
      </c>
      <c r="CL34" s="45"/>
    </row>
    <row r="35" spans="1:90" ht="12.75">
      <c r="A35" s="45">
        <v>26</v>
      </c>
      <c r="B35" s="76" t="s">
        <v>75</v>
      </c>
      <c r="C35" s="73" t="s">
        <v>50</v>
      </c>
      <c r="D35" s="48" t="s">
        <v>86</v>
      </c>
      <c r="E35" s="48" t="s">
        <v>87</v>
      </c>
      <c r="F35" s="49" t="s">
        <v>41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>
        <v>1</v>
      </c>
      <c r="R35" s="51"/>
      <c r="S35" s="51"/>
      <c r="T35" s="51"/>
      <c r="U35" s="51">
        <v>1</v>
      </c>
      <c r="V35" s="51"/>
      <c r="W35" s="51"/>
      <c r="X35" s="51"/>
      <c r="Y35" s="51"/>
      <c r="Z35" s="51"/>
      <c r="AA35" s="51"/>
      <c r="AB35" s="51"/>
      <c r="AC35" s="52"/>
      <c r="AD35" s="52"/>
      <c r="AE35" s="52"/>
      <c r="AF35" s="52"/>
      <c r="AG35" s="52">
        <v>1</v>
      </c>
      <c r="AH35" s="52"/>
      <c r="AI35" s="52"/>
      <c r="AJ35" s="52"/>
      <c r="AK35" s="52"/>
      <c r="AL35" s="52"/>
      <c r="AM35" s="53"/>
      <c r="AN35" s="53"/>
      <c r="AO35" s="53">
        <v>1</v>
      </c>
      <c r="AP35" s="53"/>
      <c r="AQ35" s="53"/>
      <c r="AR35" s="53"/>
      <c r="AS35" s="53"/>
      <c r="AT35" s="53"/>
      <c r="AU35" s="53">
        <v>1</v>
      </c>
      <c r="AV35" s="53"/>
      <c r="AW35" s="53">
        <v>1</v>
      </c>
      <c r="AX35" s="54"/>
      <c r="AY35" s="54"/>
      <c r="AZ35" s="54"/>
      <c r="BA35" s="54"/>
      <c r="BB35" s="54"/>
      <c r="BC35" s="54"/>
      <c r="BD35" s="54"/>
      <c r="BE35" s="54"/>
      <c r="BF35" s="54">
        <v>1</v>
      </c>
      <c r="BG35" s="54"/>
      <c r="BH35" s="55"/>
      <c r="BI35" s="55"/>
      <c r="BJ35" s="55">
        <v>1</v>
      </c>
      <c r="BK35" s="55"/>
      <c r="BL35" s="55">
        <v>1</v>
      </c>
      <c r="BM35" s="55"/>
      <c r="BN35" s="55"/>
      <c r="BO35" s="55"/>
      <c r="BP35" s="53"/>
      <c r="BQ35" s="53"/>
      <c r="BR35" s="53">
        <v>1</v>
      </c>
      <c r="BS35" s="53"/>
      <c r="BT35" s="53">
        <v>1</v>
      </c>
      <c r="BU35" s="53"/>
      <c r="BV35" s="55"/>
      <c r="BW35" s="55"/>
      <c r="BX35" s="55"/>
      <c r="BY35" s="55"/>
      <c r="BZ35" s="55"/>
      <c r="CA35" s="56"/>
      <c r="CB35" s="56"/>
      <c r="CC35" s="56"/>
      <c r="CD35" s="56"/>
      <c r="CE35" s="56"/>
      <c r="CF35" s="57">
        <f t="shared" si="0"/>
        <v>50</v>
      </c>
      <c r="CG35" s="57"/>
      <c r="CH35" s="57">
        <f t="shared" si="1"/>
        <v>50</v>
      </c>
      <c r="CI35" s="58">
        <v>42533.490277777775</v>
      </c>
      <c r="CJ35" s="59">
        <f t="shared" si="2"/>
        <v>0.9902777777751908</v>
      </c>
      <c r="CK35" s="60">
        <v>6</v>
      </c>
      <c r="CL35" s="45"/>
    </row>
    <row r="36" spans="1:90" ht="12.75">
      <c r="A36" s="45">
        <v>27</v>
      </c>
      <c r="B36" s="76" t="s">
        <v>75</v>
      </c>
      <c r="C36" s="47" t="s">
        <v>24</v>
      </c>
      <c r="D36" s="64" t="s">
        <v>88</v>
      </c>
      <c r="E36" s="64" t="s">
        <v>89</v>
      </c>
      <c r="F36" s="49" t="s">
        <v>31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>
        <v>1</v>
      </c>
      <c r="R36" s="51"/>
      <c r="S36" s="51"/>
      <c r="T36" s="51">
        <v>1</v>
      </c>
      <c r="U36" s="51">
        <v>1</v>
      </c>
      <c r="V36" s="51"/>
      <c r="W36" s="51"/>
      <c r="X36" s="51"/>
      <c r="Y36" s="51"/>
      <c r="Z36" s="51"/>
      <c r="AA36" s="51"/>
      <c r="AB36" s="51"/>
      <c r="AC36" s="52">
        <v>1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53"/>
      <c r="AO36" s="53">
        <v>1</v>
      </c>
      <c r="AP36" s="53"/>
      <c r="AQ36" s="53"/>
      <c r="AR36" s="53"/>
      <c r="AS36" s="53"/>
      <c r="AT36" s="53"/>
      <c r="AU36" s="53">
        <v>1</v>
      </c>
      <c r="AV36" s="53"/>
      <c r="AW36" s="53">
        <v>1</v>
      </c>
      <c r="AX36" s="54"/>
      <c r="AY36" s="54"/>
      <c r="AZ36" s="54"/>
      <c r="BA36" s="54"/>
      <c r="BB36" s="54"/>
      <c r="BC36" s="54"/>
      <c r="BD36" s="54"/>
      <c r="BE36" s="54"/>
      <c r="BF36" s="54">
        <v>1</v>
      </c>
      <c r="BG36" s="54"/>
      <c r="BH36" s="55"/>
      <c r="BI36" s="55"/>
      <c r="BJ36" s="55"/>
      <c r="BK36" s="55"/>
      <c r="BL36" s="55"/>
      <c r="BM36" s="55"/>
      <c r="BN36" s="55"/>
      <c r="BO36" s="55"/>
      <c r="BP36" s="53"/>
      <c r="BQ36" s="53"/>
      <c r="BR36" s="53"/>
      <c r="BS36" s="53">
        <v>1</v>
      </c>
      <c r="BT36" s="53">
        <v>1</v>
      </c>
      <c r="BU36" s="53">
        <v>1</v>
      </c>
      <c r="BV36" s="55"/>
      <c r="BW36" s="55"/>
      <c r="BX36" s="55"/>
      <c r="BY36" s="55"/>
      <c r="BZ36" s="55"/>
      <c r="CA36" s="56"/>
      <c r="CB36" s="56"/>
      <c r="CC36" s="56"/>
      <c r="CD36" s="56"/>
      <c r="CE36" s="56"/>
      <c r="CF36" s="57">
        <f t="shared" si="0"/>
        <v>47</v>
      </c>
      <c r="CG36" s="57"/>
      <c r="CH36" s="57">
        <f t="shared" si="1"/>
        <v>47</v>
      </c>
      <c r="CI36" s="58">
        <v>42533.38055555556</v>
      </c>
      <c r="CJ36" s="59">
        <f t="shared" si="2"/>
        <v>0.8805555555591127</v>
      </c>
      <c r="CK36" s="60">
        <v>7</v>
      </c>
      <c r="CL36" s="45"/>
    </row>
    <row r="37" spans="1:90" ht="12.75">
      <c r="A37" s="45">
        <v>28</v>
      </c>
      <c r="B37" s="76" t="s">
        <v>75</v>
      </c>
      <c r="C37" s="47" t="s">
        <v>24</v>
      </c>
      <c r="D37" s="48" t="s">
        <v>90</v>
      </c>
      <c r="E37" s="48" t="s">
        <v>91</v>
      </c>
      <c r="F37" s="49" t="s">
        <v>31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1">
        <v>1</v>
      </c>
      <c r="S37" s="51">
        <v>1</v>
      </c>
      <c r="T37" s="51"/>
      <c r="U37" s="51"/>
      <c r="V37" s="51"/>
      <c r="W37" s="51"/>
      <c r="X37" s="51"/>
      <c r="Y37" s="51"/>
      <c r="Z37" s="51"/>
      <c r="AA37" s="51"/>
      <c r="AB37" s="51"/>
      <c r="AC37" s="52"/>
      <c r="AD37" s="52"/>
      <c r="AE37" s="52"/>
      <c r="AF37" s="52">
        <v>1</v>
      </c>
      <c r="AG37" s="52"/>
      <c r="AH37" s="52">
        <v>1</v>
      </c>
      <c r="AI37" s="52"/>
      <c r="AJ37" s="52">
        <v>1</v>
      </c>
      <c r="AK37" s="52"/>
      <c r="AL37" s="52"/>
      <c r="AM37" s="53"/>
      <c r="AN37" s="53"/>
      <c r="AO37" s="53">
        <v>1</v>
      </c>
      <c r="AP37" s="53"/>
      <c r="AQ37" s="53"/>
      <c r="AR37" s="53"/>
      <c r="AS37" s="53"/>
      <c r="AT37" s="53"/>
      <c r="AU37" s="53">
        <v>1</v>
      </c>
      <c r="AV37" s="53">
        <v>1</v>
      </c>
      <c r="AW37" s="53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5"/>
      <c r="BI37" s="55"/>
      <c r="BJ37" s="55"/>
      <c r="BK37" s="55"/>
      <c r="BL37" s="55">
        <v>1</v>
      </c>
      <c r="BM37" s="55"/>
      <c r="BN37" s="55"/>
      <c r="BO37" s="55"/>
      <c r="BP37" s="53"/>
      <c r="BQ37" s="53"/>
      <c r="BR37" s="53"/>
      <c r="BS37" s="53"/>
      <c r="BT37" s="53"/>
      <c r="BU37" s="53"/>
      <c r="BV37" s="55"/>
      <c r="BW37" s="55"/>
      <c r="BX37" s="55"/>
      <c r="BY37" s="55"/>
      <c r="BZ37" s="55">
        <v>1</v>
      </c>
      <c r="CA37" s="56"/>
      <c r="CB37" s="56"/>
      <c r="CC37" s="56"/>
      <c r="CD37" s="56"/>
      <c r="CE37" s="56"/>
      <c r="CF37" s="57">
        <f t="shared" si="0"/>
        <v>39</v>
      </c>
      <c r="CG37" s="57"/>
      <c r="CH37" s="57">
        <f t="shared" si="1"/>
        <v>39</v>
      </c>
      <c r="CI37" s="58">
        <v>42533.38958333333</v>
      </c>
      <c r="CJ37" s="59">
        <f t="shared" si="2"/>
        <v>0.8895833333299379</v>
      </c>
      <c r="CK37" s="60">
        <v>8</v>
      </c>
      <c r="CL37" s="45"/>
    </row>
    <row r="38" spans="1:90" ht="12.75">
      <c r="A38" s="45">
        <v>29</v>
      </c>
      <c r="B38" s="76" t="s">
        <v>75</v>
      </c>
      <c r="C38" s="47" t="s">
        <v>24</v>
      </c>
      <c r="D38" s="48" t="s">
        <v>92</v>
      </c>
      <c r="E38" s="48" t="s">
        <v>93</v>
      </c>
      <c r="F38" s="72" t="s">
        <v>31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>
        <v>1</v>
      </c>
      <c r="R38" s="51"/>
      <c r="S38" s="51">
        <v>1</v>
      </c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52"/>
      <c r="AE38" s="52"/>
      <c r="AF38" s="52"/>
      <c r="AG38" s="52"/>
      <c r="AH38" s="52">
        <v>1</v>
      </c>
      <c r="AI38" s="52"/>
      <c r="AJ38" s="52"/>
      <c r="AK38" s="52"/>
      <c r="AL38" s="52"/>
      <c r="AM38" s="53"/>
      <c r="AN38" s="53"/>
      <c r="AO38" s="53">
        <v>1</v>
      </c>
      <c r="AP38" s="53"/>
      <c r="AQ38" s="53"/>
      <c r="AR38" s="53"/>
      <c r="AS38" s="53"/>
      <c r="AT38" s="53"/>
      <c r="AU38" s="53">
        <v>1</v>
      </c>
      <c r="AV38" s="53"/>
      <c r="AW38" s="53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5"/>
      <c r="BI38" s="55"/>
      <c r="BJ38" s="55">
        <v>1</v>
      </c>
      <c r="BK38" s="55"/>
      <c r="BL38" s="55"/>
      <c r="BM38" s="55"/>
      <c r="BN38" s="55"/>
      <c r="BO38" s="55"/>
      <c r="BP38" s="53"/>
      <c r="BQ38" s="53"/>
      <c r="BR38" s="53">
        <v>1</v>
      </c>
      <c r="BS38" s="53"/>
      <c r="BT38" s="53"/>
      <c r="BU38" s="53"/>
      <c r="BV38" s="55"/>
      <c r="BW38" s="55"/>
      <c r="BX38" s="55"/>
      <c r="BY38" s="55"/>
      <c r="BZ38" s="55">
        <v>1</v>
      </c>
      <c r="CA38" s="56"/>
      <c r="CB38" s="56"/>
      <c r="CC38" s="56"/>
      <c r="CD38" s="56"/>
      <c r="CE38" s="56"/>
      <c r="CF38" s="57">
        <f t="shared" si="0"/>
        <v>36</v>
      </c>
      <c r="CG38" s="57"/>
      <c r="CH38" s="57">
        <f t="shared" si="1"/>
        <v>36</v>
      </c>
      <c r="CI38" s="58">
        <v>42533.35486111111</v>
      </c>
      <c r="CJ38" s="59">
        <f t="shared" si="2"/>
        <v>0.8548611111109494</v>
      </c>
      <c r="CK38" s="60">
        <v>9</v>
      </c>
      <c r="CL38" s="45"/>
    </row>
    <row r="39" spans="1:90" ht="12.75">
      <c r="A39" s="45">
        <v>30</v>
      </c>
      <c r="B39" s="76" t="s">
        <v>75</v>
      </c>
      <c r="C39" s="73" t="s">
        <v>65</v>
      </c>
      <c r="D39" s="48" t="s">
        <v>94</v>
      </c>
      <c r="E39" s="48" t="s">
        <v>95</v>
      </c>
      <c r="F39" s="49" t="s">
        <v>96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1">
        <v>1</v>
      </c>
      <c r="S39" s="51">
        <v>1</v>
      </c>
      <c r="T39" s="51">
        <v>1</v>
      </c>
      <c r="U39" s="51">
        <v>1</v>
      </c>
      <c r="V39" s="51"/>
      <c r="W39" s="51"/>
      <c r="X39" s="51"/>
      <c r="Y39" s="51"/>
      <c r="Z39" s="51"/>
      <c r="AA39" s="51"/>
      <c r="AB39" s="51"/>
      <c r="AC39" s="52"/>
      <c r="AD39" s="52"/>
      <c r="AE39" s="52"/>
      <c r="AF39" s="52"/>
      <c r="AG39" s="52"/>
      <c r="AH39" s="52">
        <v>1</v>
      </c>
      <c r="AI39" s="52"/>
      <c r="AJ39" s="52">
        <v>1</v>
      </c>
      <c r="AK39" s="52"/>
      <c r="AL39" s="52"/>
      <c r="AM39" s="53"/>
      <c r="AN39" s="53"/>
      <c r="AO39" s="53"/>
      <c r="AP39" s="53"/>
      <c r="AQ39" s="53"/>
      <c r="AR39" s="53"/>
      <c r="AS39" s="53"/>
      <c r="AT39" s="53"/>
      <c r="AU39" s="53"/>
      <c r="AV39" s="53">
        <v>1</v>
      </c>
      <c r="AW39" s="53"/>
      <c r="AX39" s="54"/>
      <c r="AY39" s="54"/>
      <c r="AZ39" s="54"/>
      <c r="BA39" s="54"/>
      <c r="BB39" s="54"/>
      <c r="BC39" s="54"/>
      <c r="BD39" s="54"/>
      <c r="BE39" s="54"/>
      <c r="BF39" s="54">
        <v>1</v>
      </c>
      <c r="BG39" s="54"/>
      <c r="BH39" s="55"/>
      <c r="BI39" s="55"/>
      <c r="BJ39" s="55"/>
      <c r="BK39" s="55"/>
      <c r="BL39" s="55"/>
      <c r="BM39" s="55"/>
      <c r="BN39" s="55"/>
      <c r="BO39" s="55"/>
      <c r="BP39" s="53"/>
      <c r="BQ39" s="53"/>
      <c r="BR39" s="53"/>
      <c r="BS39" s="53"/>
      <c r="BT39" s="53"/>
      <c r="BU39" s="53"/>
      <c r="BV39" s="55"/>
      <c r="BW39" s="55"/>
      <c r="BX39" s="55"/>
      <c r="BY39" s="55"/>
      <c r="BZ39" s="55"/>
      <c r="CA39" s="56"/>
      <c r="CB39" s="56"/>
      <c r="CC39" s="56"/>
      <c r="CD39" s="56"/>
      <c r="CE39" s="56"/>
      <c r="CF39" s="57">
        <f t="shared" si="0"/>
        <v>23</v>
      </c>
      <c r="CG39" s="57"/>
      <c r="CH39" s="57">
        <f t="shared" si="1"/>
        <v>23</v>
      </c>
      <c r="CI39" s="58">
        <v>42533.39861111111</v>
      </c>
      <c r="CJ39" s="59">
        <f t="shared" si="2"/>
        <v>0.898611111108039</v>
      </c>
      <c r="CK39" s="60">
        <v>10</v>
      </c>
      <c r="CL39" s="45"/>
    </row>
    <row r="40" spans="1:90" ht="12.75">
      <c r="A40" s="45">
        <v>31</v>
      </c>
      <c r="B40" s="76" t="s">
        <v>75</v>
      </c>
      <c r="C40" s="77" t="s">
        <v>97</v>
      </c>
      <c r="D40" s="48" t="s">
        <v>98</v>
      </c>
      <c r="E40" s="48" t="s">
        <v>99</v>
      </c>
      <c r="F40" s="49" t="s">
        <v>31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1">
        <v>1</v>
      </c>
      <c r="S40" s="51">
        <v>1</v>
      </c>
      <c r="T40" s="51">
        <v>1</v>
      </c>
      <c r="U40" s="51"/>
      <c r="V40" s="51"/>
      <c r="W40" s="51"/>
      <c r="X40" s="51"/>
      <c r="Y40" s="51"/>
      <c r="Z40" s="51"/>
      <c r="AA40" s="51"/>
      <c r="AB40" s="51"/>
      <c r="AC40" s="52"/>
      <c r="AD40" s="52"/>
      <c r="AE40" s="52"/>
      <c r="AF40" s="52"/>
      <c r="AG40" s="52"/>
      <c r="AH40" s="52">
        <v>1</v>
      </c>
      <c r="AI40" s="52"/>
      <c r="AJ40" s="52">
        <v>1</v>
      </c>
      <c r="AK40" s="52"/>
      <c r="AL40" s="52"/>
      <c r="AM40" s="53"/>
      <c r="AN40" s="53"/>
      <c r="AO40" s="53"/>
      <c r="AP40" s="53"/>
      <c r="AQ40" s="53"/>
      <c r="AR40" s="53"/>
      <c r="AS40" s="53"/>
      <c r="AT40" s="53"/>
      <c r="AU40" s="53"/>
      <c r="AV40" s="53">
        <v>1</v>
      </c>
      <c r="AW40" s="53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5"/>
      <c r="BI40" s="55"/>
      <c r="BJ40" s="55"/>
      <c r="BK40" s="55"/>
      <c r="BL40" s="55"/>
      <c r="BM40" s="55"/>
      <c r="BN40" s="55"/>
      <c r="BO40" s="55"/>
      <c r="BP40" s="53"/>
      <c r="BQ40" s="53"/>
      <c r="BR40" s="53"/>
      <c r="BS40" s="53"/>
      <c r="BT40" s="53"/>
      <c r="BU40" s="53"/>
      <c r="BV40" s="55"/>
      <c r="BW40" s="55"/>
      <c r="BX40" s="55"/>
      <c r="BY40" s="55"/>
      <c r="BZ40" s="55"/>
      <c r="CA40" s="56"/>
      <c r="CB40" s="56"/>
      <c r="CC40" s="56"/>
      <c r="CD40" s="56"/>
      <c r="CE40" s="56"/>
      <c r="CF40" s="57">
        <f t="shared" si="0"/>
        <v>16</v>
      </c>
      <c r="CG40" s="57"/>
      <c r="CH40" s="57">
        <f t="shared" si="1"/>
        <v>16</v>
      </c>
      <c r="CI40" s="58">
        <v>42533.42847222222</v>
      </c>
      <c r="CJ40" s="59">
        <f t="shared" si="2"/>
        <v>0.9284722222218988</v>
      </c>
      <c r="CK40" s="60">
        <v>11</v>
      </c>
      <c r="CL40" s="45"/>
    </row>
    <row r="41" spans="1:90" ht="12.75">
      <c r="A41" s="45">
        <v>32</v>
      </c>
      <c r="B41" s="76" t="s">
        <v>75</v>
      </c>
      <c r="C41" s="61" t="s">
        <v>28</v>
      </c>
      <c r="D41" s="48" t="s">
        <v>100</v>
      </c>
      <c r="E41" s="48" t="s">
        <v>101</v>
      </c>
      <c r="F41" s="49" t="s">
        <v>31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5"/>
      <c r="BI41" s="55"/>
      <c r="BJ41" s="55"/>
      <c r="BK41" s="55"/>
      <c r="BL41" s="55"/>
      <c r="BM41" s="55"/>
      <c r="BN41" s="55"/>
      <c r="BO41" s="55"/>
      <c r="BP41" s="53"/>
      <c r="BQ41" s="53"/>
      <c r="BR41" s="53"/>
      <c r="BS41" s="53"/>
      <c r="BT41" s="53"/>
      <c r="BU41" s="53"/>
      <c r="BV41" s="55"/>
      <c r="BW41" s="55"/>
      <c r="BX41" s="55"/>
      <c r="BY41" s="55"/>
      <c r="BZ41" s="55"/>
      <c r="CA41" s="56"/>
      <c r="CB41" s="56"/>
      <c r="CC41" s="56"/>
      <c r="CD41" s="56"/>
      <c r="CE41" s="56"/>
      <c r="CF41" s="57">
        <f t="shared" si="0"/>
        <v>0</v>
      </c>
      <c r="CG41" s="57" t="s">
        <v>102</v>
      </c>
      <c r="CH41" s="57" t="e">
        <f t="shared" si="1"/>
        <v>#VALUE!</v>
      </c>
      <c r="CI41" s="58">
        <v>42533.57430555556</v>
      </c>
      <c r="CJ41" s="59">
        <f t="shared" si="2"/>
        <v>1.0743055555576575</v>
      </c>
      <c r="CK41" s="60"/>
      <c r="CL41" s="45"/>
    </row>
    <row r="42" spans="1:90" ht="12.75">
      <c r="A42" s="45">
        <v>33</v>
      </c>
      <c r="B42" s="76" t="s">
        <v>75</v>
      </c>
      <c r="C42" s="61" t="s">
        <v>28</v>
      </c>
      <c r="D42" s="48" t="s">
        <v>103</v>
      </c>
      <c r="E42" s="48" t="s">
        <v>104</v>
      </c>
      <c r="F42" s="72" t="s">
        <v>31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5"/>
      <c r="BI42" s="55"/>
      <c r="BJ42" s="55"/>
      <c r="BK42" s="55"/>
      <c r="BL42" s="55"/>
      <c r="BM42" s="55"/>
      <c r="BN42" s="55"/>
      <c r="BO42" s="55"/>
      <c r="BP42" s="53"/>
      <c r="BQ42" s="53"/>
      <c r="BR42" s="53"/>
      <c r="BS42" s="53"/>
      <c r="BT42" s="53"/>
      <c r="BU42" s="53"/>
      <c r="BV42" s="55"/>
      <c r="BW42" s="55"/>
      <c r="BX42" s="55"/>
      <c r="BY42" s="55"/>
      <c r="BZ42" s="55"/>
      <c r="CA42" s="56"/>
      <c r="CB42" s="56"/>
      <c r="CC42" s="56"/>
      <c r="CD42" s="56"/>
      <c r="CE42" s="56"/>
      <c r="CF42" s="57">
        <f t="shared" si="0"/>
        <v>0</v>
      </c>
      <c r="CG42" s="57" t="s">
        <v>72</v>
      </c>
      <c r="CH42" s="57" t="e">
        <f t="shared" si="1"/>
        <v>#VALUE!</v>
      </c>
      <c r="CI42" s="58">
        <v>42533.57430555556</v>
      </c>
      <c r="CJ42" s="59">
        <f t="shared" si="2"/>
        <v>1.0743055555576575</v>
      </c>
      <c r="CK42" s="63"/>
      <c r="CL42" s="45"/>
    </row>
    <row r="43" spans="7:90" ht="12.75">
      <c r="G43" s="40">
        <f aca="true" t="shared" si="3" ref="G43:AL43">SUM(G10:G42)</f>
        <v>0</v>
      </c>
      <c r="H43" s="40">
        <f t="shared" si="3"/>
        <v>0</v>
      </c>
      <c r="I43" s="40">
        <f t="shared" si="3"/>
        <v>0</v>
      </c>
      <c r="J43" s="40">
        <f t="shared" si="3"/>
        <v>0</v>
      </c>
      <c r="K43" s="40">
        <f t="shared" si="3"/>
        <v>0</v>
      </c>
      <c r="L43" s="40">
        <f t="shared" si="3"/>
        <v>0</v>
      </c>
      <c r="M43" s="40">
        <f t="shared" si="3"/>
        <v>0</v>
      </c>
      <c r="N43" s="40">
        <f t="shared" si="3"/>
        <v>0</v>
      </c>
      <c r="O43" s="40">
        <f t="shared" si="3"/>
        <v>0</v>
      </c>
      <c r="P43" s="40">
        <f t="shared" si="3"/>
        <v>0</v>
      </c>
      <c r="Q43" s="40">
        <f t="shared" si="3"/>
        <v>14</v>
      </c>
      <c r="R43" s="40">
        <f t="shared" si="3"/>
        <v>19</v>
      </c>
      <c r="S43" s="40">
        <f t="shared" si="3"/>
        <v>18</v>
      </c>
      <c r="T43" s="40">
        <f t="shared" si="3"/>
        <v>13</v>
      </c>
      <c r="U43" s="40">
        <f t="shared" si="3"/>
        <v>15</v>
      </c>
      <c r="V43" s="40">
        <f t="shared" si="3"/>
        <v>0</v>
      </c>
      <c r="W43" s="40">
        <f t="shared" si="3"/>
        <v>0</v>
      </c>
      <c r="X43" s="40">
        <f t="shared" si="3"/>
        <v>0</v>
      </c>
      <c r="Y43" s="40">
        <f t="shared" si="3"/>
        <v>0</v>
      </c>
      <c r="Z43" s="40">
        <f t="shared" si="3"/>
        <v>0</v>
      </c>
      <c r="AA43" s="40">
        <f t="shared" si="3"/>
        <v>0</v>
      </c>
      <c r="AB43" s="40">
        <f t="shared" si="3"/>
        <v>0</v>
      </c>
      <c r="AC43" s="40">
        <f t="shared" si="3"/>
        <v>12</v>
      </c>
      <c r="AD43" s="40">
        <f t="shared" si="3"/>
        <v>4</v>
      </c>
      <c r="AE43" s="40">
        <f t="shared" si="3"/>
        <v>5</v>
      </c>
      <c r="AF43" s="40">
        <f t="shared" si="3"/>
        <v>8</v>
      </c>
      <c r="AG43" s="40">
        <f t="shared" si="3"/>
        <v>3</v>
      </c>
      <c r="AH43" s="40">
        <f t="shared" si="3"/>
        <v>8</v>
      </c>
      <c r="AI43" s="40">
        <f t="shared" si="3"/>
        <v>16</v>
      </c>
      <c r="AJ43" s="40">
        <f t="shared" si="3"/>
        <v>8</v>
      </c>
      <c r="AK43" s="40">
        <f t="shared" si="3"/>
        <v>7</v>
      </c>
      <c r="AL43" s="40">
        <f t="shared" si="3"/>
        <v>0</v>
      </c>
      <c r="AM43" s="40">
        <f aca="true" t="shared" si="4" ref="AM43:BR43">SUM(AM10:AM42)</f>
        <v>0</v>
      </c>
      <c r="AN43" s="40">
        <f t="shared" si="4"/>
        <v>2</v>
      </c>
      <c r="AO43" s="40">
        <f t="shared" si="4"/>
        <v>16</v>
      </c>
      <c r="AP43" s="40">
        <f t="shared" si="4"/>
        <v>0</v>
      </c>
      <c r="AQ43" s="40">
        <f t="shared" si="4"/>
        <v>7</v>
      </c>
      <c r="AR43" s="40">
        <f t="shared" si="4"/>
        <v>11</v>
      </c>
      <c r="AS43" s="40">
        <f t="shared" si="4"/>
        <v>1</v>
      </c>
      <c r="AT43" s="40">
        <f t="shared" si="4"/>
        <v>8</v>
      </c>
      <c r="AU43" s="40">
        <f t="shared" si="4"/>
        <v>20</v>
      </c>
      <c r="AV43" s="40">
        <f t="shared" si="4"/>
        <v>17</v>
      </c>
      <c r="AW43" s="40">
        <f t="shared" si="4"/>
        <v>13</v>
      </c>
      <c r="AX43" s="40">
        <f t="shared" si="4"/>
        <v>1</v>
      </c>
      <c r="AY43" s="40">
        <f t="shared" si="4"/>
        <v>2</v>
      </c>
      <c r="AZ43" s="40">
        <f t="shared" si="4"/>
        <v>5</v>
      </c>
      <c r="BA43" s="40">
        <f t="shared" si="4"/>
        <v>10</v>
      </c>
      <c r="BB43" s="40">
        <f t="shared" si="4"/>
        <v>16</v>
      </c>
      <c r="BC43" s="40">
        <f t="shared" si="4"/>
        <v>1</v>
      </c>
      <c r="BD43" s="40">
        <f t="shared" si="4"/>
        <v>1</v>
      </c>
      <c r="BE43" s="40">
        <f t="shared" si="4"/>
        <v>5</v>
      </c>
      <c r="BF43" s="40">
        <f t="shared" si="4"/>
        <v>15</v>
      </c>
      <c r="BG43" s="40">
        <f t="shared" si="4"/>
        <v>0</v>
      </c>
      <c r="BH43" s="40">
        <f t="shared" si="4"/>
        <v>4</v>
      </c>
      <c r="BI43" s="40">
        <f t="shared" si="4"/>
        <v>12</v>
      </c>
      <c r="BJ43" s="40">
        <f t="shared" si="4"/>
        <v>9</v>
      </c>
      <c r="BK43" s="40">
        <f t="shared" si="4"/>
        <v>3</v>
      </c>
      <c r="BL43" s="40">
        <f t="shared" si="4"/>
        <v>7</v>
      </c>
      <c r="BM43" s="40">
        <f t="shared" si="4"/>
        <v>11</v>
      </c>
      <c r="BN43" s="40">
        <f t="shared" si="4"/>
        <v>2</v>
      </c>
      <c r="BO43" s="40">
        <f t="shared" si="4"/>
        <v>11</v>
      </c>
      <c r="BP43" s="40">
        <f t="shared" si="4"/>
        <v>4</v>
      </c>
      <c r="BQ43" s="40">
        <f t="shared" si="4"/>
        <v>4</v>
      </c>
      <c r="BR43" s="40">
        <f t="shared" si="4"/>
        <v>13</v>
      </c>
      <c r="BS43" s="40">
        <f aca="true" t="shared" si="5" ref="BS43:CE43">SUM(BS10:BS42)</f>
        <v>12</v>
      </c>
      <c r="BT43" s="40">
        <f t="shared" si="5"/>
        <v>16</v>
      </c>
      <c r="BU43" s="40">
        <f t="shared" si="5"/>
        <v>9</v>
      </c>
      <c r="BV43" s="40">
        <f t="shared" si="5"/>
        <v>2</v>
      </c>
      <c r="BW43" s="40">
        <f t="shared" si="5"/>
        <v>3</v>
      </c>
      <c r="BX43" s="40">
        <f t="shared" si="5"/>
        <v>10</v>
      </c>
      <c r="BY43" s="40">
        <f t="shared" si="5"/>
        <v>14</v>
      </c>
      <c r="BZ43" s="40">
        <f t="shared" si="5"/>
        <v>9</v>
      </c>
      <c r="CA43" s="40">
        <f t="shared" si="5"/>
        <v>4</v>
      </c>
      <c r="CB43" s="40">
        <f t="shared" si="5"/>
        <v>6</v>
      </c>
      <c r="CC43" s="40">
        <f t="shared" si="5"/>
        <v>9</v>
      </c>
      <c r="CD43" s="40">
        <f t="shared" si="5"/>
        <v>14</v>
      </c>
      <c r="CE43" s="40">
        <f t="shared" si="5"/>
        <v>8</v>
      </c>
      <c r="CF43" s="40">
        <f>SUM(G43:CE43)</f>
        <v>497</v>
      </c>
      <c r="CG43"/>
      <c r="CH43"/>
      <c r="CI43"/>
      <c r="CJ43"/>
      <c r="CK43"/>
      <c r="CL43" s="2"/>
    </row>
    <row r="44" spans="1:90" ht="12.75">
      <c r="A44" t="s">
        <v>105</v>
      </c>
      <c r="E44" t="s">
        <v>106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/>
      <c r="CH44"/>
      <c r="CI44"/>
      <c r="CJ44"/>
      <c r="CK44"/>
      <c r="CL44" s="2"/>
    </row>
    <row r="45" spans="8:84" ht="12.75">
      <c r="H45" s="4" t="s">
        <v>106</v>
      </c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12.75">
      <c r="A46" t="s">
        <v>107</v>
      </c>
      <c r="E46" t="s">
        <v>108</v>
      </c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8:84" ht="12.75">
      <c r="H47" s="4" t="s">
        <v>108</v>
      </c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68:84" ht="12.75"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68:84" ht="12.75"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68:84" ht="12.75"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68:84" ht="12.75"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68:84" ht="12.75"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pans="68:84" ht="12.75"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pans="68:84" ht="12.75"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pans="68:84" ht="12.75"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68:84" ht="12.75"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68:84" ht="12.75"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68:84" ht="12.75"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68:84" ht="12.75"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68:84" ht="12.75"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68:84" ht="12.75"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68:84" ht="12.75"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68:84" ht="12.75"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68:84" ht="12.75"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68:84" ht="12.75"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68:84" ht="12.75"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68:84" ht="12.75"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68:84" ht="12.75"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68:84" ht="12.75"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68:84" ht="12.75"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68:84" ht="12.75"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68:84" ht="12.75"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68:84" ht="12.75"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68:84" ht="12.75"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68:84" ht="12.75"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68:84" ht="12.75"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68:84" ht="12.75"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68:84" ht="12.75"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68:84" ht="12.75"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68:84" ht="12.75"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68:84" ht="12.75"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pans="68:84" ht="12.75"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68:84" ht="12.75"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68:84" ht="12.75"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68:84" ht="12.75"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68:84" ht="12.75"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68:84" ht="12.75"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68:84" ht="12.75"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68:84" ht="12.75"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68:84" ht="12.75"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68:84" ht="12.75"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68:84" ht="12.75"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68:84" ht="12.75"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68:84" ht="12.75"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68:84" ht="12.75"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</row>
    <row r="96" spans="68:84" ht="12.75"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pans="68:84" ht="12.75"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68:84" ht="12.75"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68:84" ht="12.75"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spans="68:84" ht="12.75"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spans="68:84" ht="12.75"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68:84" ht="12.75"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68:84" ht="12.75"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</row>
    <row r="104" spans="68:84" ht="12.75"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</row>
    <row r="105" spans="68:84" ht="12.75"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</row>
    <row r="106" spans="68:84" ht="12.75"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68:84" ht="12.75"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68:84" ht="12.75"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</row>
    <row r="109" spans="68:84" ht="12.75"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</row>
    <row r="110" spans="68:84" ht="12.75"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</row>
    <row r="111" spans="68:84" ht="12.75"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68:84" ht="12.75"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68:84" ht="12.75"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</row>
    <row r="114" spans="68:84" ht="12.75"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</row>
    <row r="115" spans="68:84" ht="12.75"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</row>
    <row r="116" spans="68:84" ht="12.75"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</row>
    <row r="117" spans="68:84" ht="12.75"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</row>
    <row r="118" spans="68:84" ht="12.75"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</row>
    <row r="119" spans="68:84" ht="12.75"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</row>
    <row r="120" spans="68:84" ht="12.75"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</row>
    <row r="121" spans="68:84" ht="12.75"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</row>
    <row r="122" spans="68:84" ht="12.75"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</row>
    <row r="123" spans="68:84" ht="12.75"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</row>
    <row r="124" spans="68:84" ht="12.75"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</row>
    <row r="125" spans="68:84" ht="12.75"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</row>
    <row r="126" spans="68:84" ht="12.75"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</row>
    <row r="127" spans="68:84" ht="12.75"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</row>
    <row r="128" spans="68:84" ht="12.75"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</row>
    <row r="129" spans="68:84" ht="12.75"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</row>
    <row r="130" spans="68:84" ht="12.75"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</row>
    <row r="131" spans="68:84" ht="12.75"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</row>
    <row r="132" spans="68:84" ht="12.75"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</row>
    <row r="133" spans="68:84" ht="12.75"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</row>
    <row r="134" spans="68:84" ht="12.75"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</row>
    <row r="135" spans="68:84" ht="12.75"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</row>
    <row r="136" spans="68:84" ht="12.75"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</row>
    <row r="137" spans="68:84" ht="12.75"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</row>
    <row r="138" spans="68:84" ht="12.75"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</row>
    <row r="139" spans="68:84" ht="12.75"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</row>
    <row r="140" spans="68:84" ht="12.75"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</row>
    <row r="141" spans="68:84" ht="12.75"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</row>
    <row r="142" spans="68:84" ht="12.75"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</row>
    <row r="143" spans="68:84" ht="12.75"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</row>
    <row r="144" spans="68:84" ht="12.75"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</row>
    <row r="145" spans="68:84" ht="12.75"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</row>
    <row r="146" spans="68:84" ht="12.75"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</row>
    <row r="147" spans="68:84" ht="12.75"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</row>
    <row r="148" spans="68:84" ht="12.75"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</row>
    <row r="149" spans="68:84" ht="12.75"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</row>
    <row r="150" spans="68:84" ht="12.75"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</row>
    <row r="151" spans="68:84" ht="12.75"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</row>
    <row r="152" spans="68:84" ht="12.75"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</row>
    <row r="153" spans="68:84" ht="12.75"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</row>
    <row r="154" spans="68:84" ht="12.75"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</row>
    <row r="155" spans="68:84" ht="12.75"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</row>
    <row r="156" spans="68:84" ht="12.75"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</row>
    <row r="157" spans="68:84" ht="12.75"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</row>
    <row r="158" spans="68:84" ht="12.75"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</row>
    <row r="159" spans="68:84" ht="12.75"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</row>
    <row r="160" spans="68:84" ht="12.75"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</row>
    <row r="161" spans="68:84" ht="12.75"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</row>
    <row r="162" spans="68:84" ht="12.75"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</row>
    <row r="163" spans="68:84" ht="12.75"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</row>
    <row r="164" spans="68:84" ht="12.75"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</row>
    <row r="165" spans="68:84" ht="12.75"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</row>
    <row r="166" spans="68:84" ht="12.75"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</row>
    <row r="167" spans="68:84" ht="12.75"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</row>
    <row r="168" spans="68:84" ht="12.75"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</row>
    <row r="169" spans="68:84" ht="12.75"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</row>
    <row r="170" spans="68:84" ht="12.75"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</row>
    <row r="171" spans="68:84" ht="12.75"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</row>
    <row r="172" spans="68:84" ht="12.75"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</row>
    <row r="173" spans="68:84" ht="12.75"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</row>
    <row r="174" spans="68:84" ht="12.75"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</row>
    <row r="175" spans="68:84" ht="12.75"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</row>
  </sheetData>
  <sheetProtection selectLockedCells="1" selectUnlockedCells="1"/>
  <printOptions/>
  <pageMargins left="0.39375" right="0.39375" top="0.78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K158"/>
  <sheetViews>
    <sheetView zoomScale="99" zoomScaleNormal="99" zoomScalePageLayoutView="0" workbookViewId="0" topLeftCell="A1">
      <selection activeCell="CL34" sqref="CL34"/>
    </sheetView>
  </sheetViews>
  <sheetFormatPr defaultColWidth="11.57421875" defaultRowHeight="12.75"/>
  <cols>
    <col min="1" max="1" width="5.00390625" style="0" customWidth="1"/>
    <col min="2" max="2" width="5.7109375" style="1" customWidth="1"/>
    <col min="3" max="3" width="5.57421875" style="1" customWidth="1"/>
    <col min="4" max="4" width="5.421875" style="1" customWidth="1"/>
    <col min="5" max="5" width="26.8515625" style="2" customWidth="1"/>
    <col min="6" max="6" width="34.7109375" style="0" customWidth="1"/>
    <col min="7" max="16" width="0" style="4" hidden="1" customWidth="1"/>
    <col min="17" max="21" width="6.57421875" style="4" customWidth="1"/>
    <col min="22" max="28" width="0" style="4" hidden="1" customWidth="1"/>
    <col min="29" max="29" width="6.57421875" style="4" customWidth="1"/>
    <col min="30" max="30" width="6.140625" style="4" customWidth="1"/>
    <col min="31" max="33" width="6.57421875" style="4" customWidth="1"/>
    <col min="34" max="34" width="5.8515625" style="4" customWidth="1"/>
    <col min="35" max="37" width="6.57421875" style="4" customWidth="1"/>
    <col min="38" max="39" width="0" style="4" hidden="1" customWidth="1"/>
    <col min="40" max="50" width="6.57421875" style="4" customWidth="1"/>
    <col min="51" max="51" width="6.8515625" style="4" customWidth="1"/>
    <col min="52" max="56" width="6.57421875" style="4" customWidth="1"/>
    <col min="57" max="57" width="7.7109375" style="4" customWidth="1"/>
    <col min="58" max="58" width="0" style="4" hidden="1" customWidth="1"/>
    <col min="59" max="66" width="6.57421875" style="4" customWidth="1"/>
    <col min="67" max="72" width="6.57421875" style="5" customWidth="1"/>
    <col min="73" max="77" width="6.57421875" style="4" customWidth="1"/>
    <col min="78" max="82" width="6.57421875" style="6" customWidth="1"/>
    <col min="83" max="83" width="8.421875" style="4" customWidth="1"/>
    <col min="84" max="84" width="7.7109375" style="4" customWidth="1"/>
    <col min="85" max="85" width="6.421875" style="4" customWidth="1"/>
    <col min="86" max="86" width="12.00390625" style="4" customWidth="1"/>
    <col min="87" max="87" width="9.7109375" style="4" customWidth="1"/>
    <col min="88" max="88" width="7.28125" style="4" customWidth="1"/>
    <col min="89" max="89" width="0" style="7" hidden="1" customWidth="1"/>
  </cols>
  <sheetData>
    <row r="1" spans="1:89" s="1" customFormat="1" ht="12.75">
      <c r="A1" s="8" t="s">
        <v>0</v>
      </c>
      <c r="B1" s="8"/>
      <c r="C1" s="8"/>
      <c r="D1" s="8"/>
      <c r="E1" s="8"/>
      <c r="F1" s="8"/>
      <c r="H1" s="10"/>
      <c r="I1" s="10"/>
      <c r="J1" s="10"/>
      <c r="K1" s="10"/>
      <c r="L1" s="10"/>
      <c r="M1" s="10"/>
      <c r="N1" s="10"/>
      <c r="O1" s="10" t="s">
        <v>1</v>
      </c>
      <c r="P1" s="10"/>
      <c r="Q1" s="10"/>
      <c r="R1" s="10"/>
      <c r="S1" s="10"/>
      <c r="T1" s="10"/>
      <c r="U1" s="10"/>
      <c r="V1" s="10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2"/>
    </row>
    <row r="2" spans="1:89" s="1" customFormat="1" ht="12.75">
      <c r="A2" s="8" t="s">
        <v>109</v>
      </c>
      <c r="B2" s="8"/>
      <c r="C2" s="8"/>
      <c r="D2" s="8"/>
      <c r="E2" s="8"/>
      <c r="F2" s="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2"/>
    </row>
    <row r="3" spans="1:89" s="1" customFormat="1" ht="12.75">
      <c r="A3" s="8" t="s">
        <v>3</v>
      </c>
      <c r="B3" s="8"/>
      <c r="C3" s="8"/>
      <c r="D3" s="8"/>
      <c r="E3" s="8"/>
      <c r="F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2"/>
    </row>
    <row r="4" spans="1:89" s="1" customFormat="1" ht="12.75">
      <c r="A4" s="8"/>
      <c r="B4" s="8"/>
      <c r="C4" s="8"/>
      <c r="D4" s="8"/>
      <c r="E4" s="8"/>
      <c r="F4" s="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2"/>
    </row>
    <row r="5" spans="1:89" s="1" customFormat="1" ht="15.75">
      <c r="A5" s="8"/>
      <c r="B5" s="8"/>
      <c r="C5" s="8"/>
      <c r="D5" s="8"/>
      <c r="E5" s="13" t="s">
        <v>4</v>
      </c>
      <c r="F5" s="1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2"/>
    </row>
    <row r="6" spans="1:89" s="1" customFormat="1" ht="12.75">
      <c r="A6" s="8"/>
      <c r="B6" s="8"/>
      <c r="C6" s="8"/>
      <c r="D6" s="8"/>
      <c r="E6" s="8"/>
      <c r="F6" s="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6"/>
      <c r="CF6" s="16"/>
      <c r="CG6" s="16" t="s">
        <v>5</v>
      </c>
      <c r="CH6" s="78">
        <v>0.4166666666666667</v>
      </c>
      <c r="CI6" s="10"/>
      <c r="CJ6" s="10"/>
      <c r="CK6" s="12"/>
    </row>
    <row r="7" spans="1:89" s="25" customFormat="1" ht="12.75">
      <c r="A7" s="18"/>
      <c r="B7" s="19"/>
      <c r="C7" s="20" t="s">
        <v>6</v>
      </c>
      <c r="D7" s="20"/>
      <c r="E7" s="21" t="s">
        <v>7</v>
      </c>
      <c r="F7" s="21" t="s">
        <v>8</v>
      </c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 t="s">
        <v>10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1" t="s">
        <v>11</v>
      </c>
      <c r="CF7" s="21" t="s">
        <v>12</v>
      </c>
      <c r="CG7" s="21"/>
      <c r="CH7" s="21" t="s">
        <v>13</v>
      </c>
      <c r="CI7" s="21" t="s">
        <v>14</v>
      </c>
      <c r="CJ7" s="21" t="s">
        <v>15</v>
      </c>
      <c r="CK7" s="24" t="s">
        <v>16</v>
      </c>
    </row>
    <row r="8" spans="1:89" s="40" customFormat="1" ht="12.75">
      <c r="A8" s="26"/>
      <c r="B8" s="27"/>
      <c r="C8" s="28"/>
      <c r="D8" s="28"/>
      <c r="E8" s="29"/>
      <c r="F8" s="29"/>
      <c r="G8" s="31">
        <v>10</v>
      </c>
      <c r="H8" s="31">
        <v>11</v>
      </c>
      <c r="I8" s="31">
        <v>12</v>
      </c>
      <c r="J8" s="31">
        <v>13</v>
      </c>
      <c r="K8" s="31">
        <v>14</v>
      </c>
      <c r="L8" s="31">
        <v>15</v>
      </c>
      <c r="M8" s="31">
        <v>16</v>
      </c>
      <c r="N8" s="31">
        <v>17</v>
      </c>
      <c r="O8" s="31">
        <v>18</v>
      </c>
      <c r="P8" s="31">
        <v>19</v>
      </c>
      <c r="Q8" s="32">
        <v>20</v>
      </c>
      <c r="R8" s="32">
        <v>21</v>
      </c>
      <c r="S8" s="32">
        <v>22</v>
      </c>
      <c r="T8" s="32">
        <v>23</v>
      </c>
      <c r="U8" s="32">
        <v>24</v>
      </c>
      <c r="V8" s="32">
        <v>25</v>
      </c>
      <c r="W8" s="32">
        <v>26</v>
      </c>
      <c r="X8" s="32">
        <v>27</v>
      </c>
      <c r="Y8" s="32">
        <v>28</v>
      </c>
      <c r="Z8" s="32">
        <v>29</v>
      </c>
      <c r="AA8" s="32">
        <v>210</v>
      </c>
      <c r="AB8" s="32">
        <v>211</v>
      </c>
      <c r="AC8" s="33">
        <v>30</v>
      </c>
      <c r="AD8" s="33">
        <v>31</v>
      </c>
      <c r="AE8" s="33">
        <v>32</v>
      </c>
      <c r="AF8" s="33">
        <v>33</v>
      </c>
      <c r="AG8" s="33">
        <v>34</v>
      </c>
      <c r="AH8" s="33">
        <v>35</v>
      </c>
      <c r="AI8" s="33">
        <v>36</v>
      </c>
      <c r="AJ8" s="33">
        <v>37</v>
      </c>
      <c r="AK8" s="33">
        <v>38</v>
      </c>
      <c r="AL8" s="33">
        <v>39</v>
      </c>
      <c r="AM8" s="34">
        <v>40</v>
      </c>
      <c r="AN8" s="34">
        <v>40</v>
      </c>
      <c r="AO8" s="34">
        <v>41</v>
      </c>
      <c r="AP8" s="34">
        <v>43</v>
      </c>
      <c r="AQ8" s="34">
        <v>44</v>
      </c>
      <c r="AR8" s="34">
        <v>45</v>
      </c>
      <c r="AS8" s="34">
        <v>46</v>
      </c>
      <c r="AT8" s="34">
        <v>47</v>
      </c>
      <c r="AU8" s="34">
        <v>48</v>
      </c>
      <c r="AV8" s="34">
        <v>49</v>
      </c>
      <c r="AW8" s="35">
        <v>50</v>
      </c>
      <c r="AX8" s="35">
        <v>51</v>
      </c>
      <c r="AY8" s="35">
        <v>52</v>
      </c>
      <c r="AZ8" s="35">
        <v>53</v>
      </c>
      <c r="BA8" s="35">
        <v>54</v>
      </c>
      <c r="BB8" s="35">
        <v>55</v>
      </c>
      <c r="BC8" s="35">
        <v>56</v>
      </c>
      <c r="BD8" s="35">
        <v>57</v>
      </c>
      <c r="BE8" s="35">
        <v>58</v>
      </c>
      <c r="BF8" s="35">
        <v>59</v>
      </c>
      <c r="BG8" s="36">
        <v>60</v>
      </c>
      <c r="BH8" s="36">
        <v>61</v>
      </c>
      <c r="BI8" s="36">
        <v>62</v>
      </c>
      <c r="BJ8" s="36">
        <v>63</v>
      </c>
      <c r="BK8" s="36">
        <v>64</v>
      </c>
      <c r="BL8" s="36">
        <v>65</v>
      </c>
      <c r="BM8" s="36">
        <v>66</v>
      </c>
      <c r="BN8" s="36">
        <v>68</v>
      </c>
      <c r="BO8" s="34">
        <v>71</v>
      </c>
      <c r="BP8" s="34">
        <v>72</v>
      </c>
      <c r="BQ8" s="34">
        <v>73</v>
      </c>
      <c r="BR8" s="34">
        <v>74</v>
      </c>
      <c r="BS8" s="34">
        <v>75</v>
      </c>
      <c r="BT8" s="34">
        <v>76</v>
      </c>
      <c r="BU8" s="36">
        <v>80</v>
      </c>
      <c r="BV8" s="36">
        <v>81</v>
      </c>
      <c r="BW8" s="36">
        <v>82</v>
      </c>
      <c r="BX8" s="36">
        <v>83</v>
      </c>
      <c r="BY8" s="36">
        <v>84</v>
      </c>
      <c r="BZ8" s="37">
        <v>90</v>
      </c>
      <c r="CA8" s="37">
        <v>91</v>
      </c>
      <c r="CB8" s="37">
        <v>92</v>
      </c>
      <c r="CC8" s="37">
        <v>93</v>
      </c>
      <c r="CD8" s="37">
        <v>94</v>
      </c>
      <c r="CE8" s="29" t="s">
        <v>17</v>
      </c>
      <c r="CF8" s="29"/>
      <c r="CG8" s="29" t="s">
        <v>18</v>
      </c>
      <c r="CH8" s="29" t="s">
        <v>19</v>
      </c>
      <c r="CI8" s="29" t="s">
        <v>20</v>
      </c>
      <c r="CJ8" s="38"/>
      <c r="CK8" s="39" t="s">
        <v>21</v>
      </c>
    </row>
    <row r="9" spans="1:89" s="25" customFormat="1" ht="18">
      <c r="A9" s="22"/>
      <c r="B9" s="41"/>
      <c r="C9" s="42" t="s">
        <v>110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24"/>
    </row>
    <row r="10" spans="1:89" ht="12.75">
      <c r="A10" s="45">
        <v>1</v>
      </c>
      <c r="B10" s="46" t="s">
        <v>23</v>
      </c>
      <c r="C10" s="73" t="s">
        <v>50</v>
      </c>
      <c r="D10" s="47"/>
      <c r="E10" s="48" t="s">
        <v>111</v>
      </c>
      <c r="F10" s="48" t="s">
        <v>112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1">
        <v>1</v>
      </c>
      <c r="S10" s="51">
        <v>1</v>
      </c>
      <c r="T10" s="51">
        <v>1</v>
      </c>
      <c r="U10" s="51"/>
      <c r="V10" s="51"/>
      <c r="W10" s="51"/>
      <c r="X10" s="51"/>
      <c r="Y10" s="51"/>
      <c r="Z10" s="51"/>
      <c r="AA10" s="51"/>
      <c r="AB10" s="51"/>
      <c r="AC10" s="52"/>
      <c r="AD10" s="52"/>
      <c r="AE10" s="52"/>
      <c r="AF10" s="52"/>
      <c r="AG10" s="52"/>
      <c r="AH10" s="52">
        <v>1</v>
      </c>
      <c r="AI10" s="52"/>
      <c r="AJ10" s="52"/>
      <c r="AK10" s="52">
        <v>1</v>
      </c>
      <c r="AL10" s="52"/>
      <c r="AM10" s="53"/>
      <c r="AN10" s="53"/>
      <c r="AO10" s="53"/>
      <c r="AP10" s="53"/>
      <c r="AQ10" s="53"/>
      <c r="AR10" s="53"/>
      <c r="AS10" s="53"/>
      <c r="AT10" s="53"/>
      <c r="AU10" s="53">
        <v>1</v>
      </c>
      <c r="AV10" s="53"/>
      <c r="AW10" s="54"/>
      <c r="AX10" s="54"/>
      <c r="AY10" s="54"/>
      <c r="AZ10" s="54">
        <v>1</v>
      </c>
      <c r="BA10" s="54"/>
      <c r="BB10" s="54"/>
      <c r="BC10" s="54"/>
      <c r="BD10" s="54"/>
      <c r="BE10" s="54"/>
      <c r="BF10" s="54"/>
      <c r="BG10" s="55"/>
      <c r="BH10" s="55"/>
      <c r="BI10" s="55"/>
      <c r="BJ10" s="55"/>
      <c r="BK10" s="55"/>
      <c r="BL10" s="55"/>
      <c r="BM10" s="55"/>
      <c r="BN10" s="55"/>
      <c r="BO10" s="53"/>
      <c r="BP10" s="53"/>
      <c r="BQ10" s="53"/>
      <c r="BR10" s="53"/>
      <c r="BS10" s="53"/>
      <c r="BT10" s="53"/>
      <c r="BU10" s="55"/>
      <c r="BV10" s="55"/>
      <c r="BW10" s="55"/>
      <c r="BX10" s="55"/>
      <c r="BY10" s="55"/>
      <c r="BZ10" s="56"/>
      <c r="CA10" s="56"/>
      <c r="CB10" s="56"/>
      <c r="CC10" s="56"/>
      <c r="CD10" s="56"/>
      <c r="CE10" s="57">
        <f aca="true" t="shared" si="0" ref="CE10:CE26">SUM(G10:P10)*1+SUM(Q10:AB10)*2+SUM(AC10:AL10)*3+SUM(AM10:AV10)*4+SUM(AW10:BF10)*5+SUM(BG10:BN10)*6+SUM(BO10:BT10)*7+SUM(BU10:BY10)*8+SUM(BZ10:CD10)*9</f>
        <v>21</v>
      </c>
      <c r="CF10" s="57"/>
      <c r="CG10" s="57">
        <f aca="true" t="shared" si="1" ref="CG10:CG26">CE10-CF10</f>
        <v>21</v>
      </c>
      <c r="CH10" s="78">
        <v>0.7298611111111111</v>
      </c>
      <c r="CI10" s="79">
        <f aca="true" t="shared" si="2" ref="CI10:CI26">CH10-$CH$6</f>
        <v>0.3131944444444444</v>
      </c>
      <c r="CJ10" s="63">
        <v>1</v>
      </c>
      <c r="CK10" s="45"/>
    </row>
    <row r="11" spans="1:89" ht="12.75">
      <c r="A11" s="45">
        <v>2</v>
      </c>
      <c r="B11" s="46" t="s">
        <v>23</v>
      </c>
      <c r="C11" s="47" t="s">
        <v>24</v>
      </c>
      <c r="D11" s="47"/>
      <c r="E11" s="48" t="s">
        <v>113</v>
      </c>
      <c r="F11" s="48" t="s">
        <v>114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  <c r="R11" s="51">
        <v>1</v>
      </c>
      <c r="S11" s="51">
        <v>1</v>
      </c>
      <c r="T11" s="51">
        <v>1</v>
      </c>
      <c r="U11" s="51"/>
      <c r="V11" s="51"/>
      <c r="W11" s="51"/>
      <c r="X11" s="51"/>
      <c r="Y11" s="51"/>
      <c r="Z11" s="51"/>
      <c r="AA11" s="51"/>
      <c r="AB11" s="51"/>
      <c r="AC11" s="52"/>
      <c r="AD11" s="52"/>
      <c r="AE11" s="52"/>
      <c r="AF11" s="52"/>
      <c r="AG11" s="52"/>
      <c r="AH11" s="52">
        <v>1</v>
      </c>
      <c r="AI11" s="52"/>
      <c r="AJ11" s="52"/>
      <c r="AK11" s="52">
        <v>1</v>
      </c>
      <c r="AL11" s="52"/>
      <c r="AM11" s="53"/>
      <c r="AN11" s="53"/>
      <c r="AO11" s="53"/>
      <c r="AP11" s="53"/>
      <c r="AQ11" s="53"/>
      <c r="AR11" s="53"/>
      <c r="AS11" s="53"/>
      <c r="AT11" s="53"/>
      <c r="AU11" s="53">
        <v>1</v>
      </c>
      <c r="AV11" s="53"/>
      <c r="AW11" s="54"/>
      <c r="AX11" s="54"/>
      <c r="AY11" s="54"/>
      <c r="AZ11" s="54">
        <v>1</v>
      </c>
      <c r="BA11" s="54"/>
      <c r="BB11" s="54"/>
      <c r="BC11" s="54"/>
      <c r="BD11" s="54"/>
      <c r="BE11" s="54"/>
      <c r="BF11" s="54"/>
      <c r="BG11" s="55"/>
      <c r="BH11" s="55"/>
      <c r="BI11" s="55"/>
      <c r="BJ11" s="55"/>
      <c r="BK11" s="55"/>
      <c r="BL11" s="55"/>
      <c r="BM11" s="55"/>
      <c r="BN11" s="55"/>
      <c r="BO11" s="53"/>
      <c r="BP11" s="53"/>
      <c r="BQ11" s="53"/>
      <c r="BR11" s="53"/>
      <c r="BS11" s="53"/>
      <c r="BT11" s="53"/>
      <c r="BU11" s="55"/>
      <c r="BV11" s="55"/>
      <c r="BW11" s="55"/>
      <c r="BX11" s="55"/>
      <c r="BY11" s="55"/>
      <c r="BZ11" s="56"/>
      <c r="CA11" s="56"/>
      <c r="CB11" s="56"/>
      <c r="CC11" s="56"/>
      <c r="CD11" s="56"/>
      <c r="CE11" s="57">
        <f t="shared" si="0"/>
        <v>21</v>
      </c>
      <c r="CF11" s="57"/>
      <c r="CG11" s="57">
        <f t="shared" si="1"/>
        <v>21</v>
      </c>
      <c r="CH11" s="78">
        <v>0.7298611111111111</v>
      </c>
      <c r="CI11" s="79">
        <f t="shared" si="2"/>
        <v>0.3131944444444444</v>
      </c>
      <c r="CJ11" s="63">
        <v>2</v>
      </c>
      <c r="CK11" s="45"/>
    </row>
    <row r="12" spans="1:89" ht="12.75">
      <c r="A12" s="45">
        <v>3</v>
      </c>
      <c r="B12" s="46" t="s">
        <v>23</v>
      </c>
      <c r="C12" s="47" t="s">
        <v>24</v>
      </c>
      <c r="D12" s="47"/>
      <c r="E12" s="48" t="s">
        <v>115</v>
      </c>
      <c r="F12" s="48" t="s">
        <v>116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>
        <v>1</v>
      </c>
      <c r="S12" s="66"/>
      <c r="T12" s="66">
        <v>1</v>
      </c>
      <c r="U12" s="66"/>
      <c r="V12" s="66"/>
      <c r="W12" s="66"/>
      <c r="X12" s="66"/>
      <c r="Y12" s="66"/>
      <c r="Z12" s="66"/>
      <c r="AA12" s="66"/>
      <c r="AB12" s="66"/>
      <c r="AC12" s="67"/>
      <c r="AD12" s="67"/>
      <c r="AE12" s="67"/>
      <c r="AF12" s="67"/>
      <c r="AG12" s="67"/>
      <c r="AH12" s="67"/>
      <c r="AI12" s="67">
        <v>1</v>
      </c>
      <c r="AJ12" s="67"/>
      <c r="AK12" s="67"/>
      <c r="AL12" s="67"/>
      <c r="AM12" s="68"/>
      <c r="AN12" s="68"/>
      <c r="AO12" s="68"/>
      <c r="AP12" s="68"/>
      <c r="AQ12" s="68"/>
      <c r="AR12" s="68"/>
      <c r="AS12" s="68"/>
      <c r="AT12" s="68"/>
      <c r="AU12" s="68">
        <v>1</v>
      </c>
      <c r="AV12" s="68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70"/>
      <c r="BH12" s="70"/>
      <c r="BI12" s="70"/>
      <c r="BJ12" s="70"/>
      <c r="BK12" s="70"/>
      <c r="BL12" s="70"/>
      <c r="BM12" s="70"/>
      <c r="BN12" s="70"/>
      <c r="BO12" s="68"/>
      <c r="BP12" s="68"/>
      <c r="BQ12" s="68"/>
      <c r="BR12" s="68"/>
      <c r="BS12" s="68"/>
      <c r="BT12" s="68"/>
      <c r="BU12" s="70">
        <v>1</v>
      </c>
      <c r="BV12" s="70"/>
      <c r="BW12" s="70"/>
      <c r="BX12" s="70"/>
      <c r="BY12" s="70"/>
      <c r="BZ12" s="71"/>
      <c r="CA12" s="71"/>
      <c r="CB12" s="71"/>
      <c r="CC12" s="71"/>
      <c r="CD12" s="71"/>
      <c r="CE12" s="57">
        <f t="shared" si="0"/>
        <v>19</v>
      </c>
      <c r="CF12" s="57"/>
      <c r="CG12" s="57">
        <f t="shared" si="1"/>
        <v>19</v>
      </c>
      <c r="CH12" s="78">
        <v>0.7451388888888889</v>
      </c>
      <c r="CI12" s="79">
        <f t="shared" si="2"/>
        <v>0.3284722222222222</v>
      </c>
      <c r="CJ12" s="63">
        <v>3</v>
      </c>
      <c r="CK12" s="45"/>
    </row>
    <row r="13" spans="1:89" ht="12.75">
      <c r="A13" s="45">
        <v>4</v>
      </c>
      <c r="B13" s="46" t="s">
        <v>23</v>
      </c>
      <c r="C13" s="73" t="s">
        <v>50</v>
      </c>
      <c r="D13" s="47"/>
      <c r="E13" s="48" t="s">
        <v>117</v>
      </c>
      <c r="F13" s="48" t="s">
        <v>118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>
        <v>1</v>
      </c>
      <c r="T13" s="51"/>
      <c r="U13" s="51">
        <v>1</v>
      </c>
      <c r="V13" s="51"/>
      <c r="W13" s="51"/>
      <c r="X13" s="51"/>
      <c r="Y13" s="51"/>
      <c r="Z13" s="51"/>
      <c r="AA13" s="51"/>
      <c r="AB13" s="51"/>
      <c r="AC13" s="52"/>
      <c r="AD13" s="52"/>
      <c r="AE13" s="52"/>
      <c r="AF13" s="52"/>
      <c r="AG13" s="52"/>
      <c r="AH13" s="52">
        <v>1</v>
      </c>
      <c r="AI13" s="52"/>
      <c r="AJ13" s="52"/>
      <c r="AK13" s="52"/>
      <c r="AL13" s="52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5"/>
      <c r="BH13" s="55"/>
      <c r="BI13" s="55"/>
      <c r="BJ13" s="55"/>
      <c r="BK13" s="55">
        <v>1</v>
      </c>
      <c r="BL13" s="55"/>
      <c r="BM13" s="55"/>
      <c r="BN13" s="55"/>
      <c r="BO13" s="53"/>
      <c r="BP13" s="53"/>
      <c r="BQ13" s="53"/>
      <c r="BR13" s="53"/>
      <c r="BS13" s="53"/>
      <c r="BT13" s="53"/>
      <c r="BU13" s="55"/>
      <c r="BV13" s="55"/>
      <c r="BW13" s="55"/>
      <c r="BX13" s="55"/>
      <c r="BY13" s="55"/>
      <c r="BZ13" s="56"/>
      <c r="CA13" s="56"/>
      <c r="CB13" s="56"/>
      <c r="CC13" s="56"/>
      <c r="CD13" s="56"/>
      <c r="CE13" s="57">
        <f t="shared" si="0"/>
        <v>13</v>
      </c>
      <c r="CF13" s="57"/>
      <c r="CG13" s="57">
        <f t="shared" si="1"/>
        <v>13</v>
      </c>
      <c r="CH13" s="78">
        <v>0.7375</v>
      </c>
      <c r="CI13" s="79">
        <f t="shared" si="2"/>
        <v>0.32083333333333336</v>
      </c>
      <c r="CJ13" s="63">
        <v>4</v>
      </c>
      <c r="CK13" s="45"/>
    </row>
    <row r="14" spans="1:89" ht="12.75">
      <c r="A14" s="45">
        <v>5</v>
      </c>
      <c r="B14" s="62" t="s">
        <v>28</v>
      </c>
      <c r="C14" s="47" t="s">
        <v>28</v>
      </c>
      <c r="D14" s="47"/>
      <c r="E14" s="48" t="s">
        <v>119</v>
      </c>
      <c r="F14" s="48" t="s">
        <v>120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  <c r="R14" s="51"/>
      <c r="S14" s="51"/>
      <c r="T14" s="51"/>
      <c r="U14" s="51">
        <v>1</v>
      </c>
      <c r="V14" s="51"/>
      <c r="W14" s="51"/>
      <c r="X14" s="51"/>
      <c r="Y14" s="51"/>
      <c r="Z14" s="51"/>
      <c r="AA14" s="51"/>
      <c r="AB14" s="51"/>
      <c r="AC14" s="52"/>
      <c r="AD14" s="52"/>
      <c r="AE14" s="52"/>
      <c r="AF14" s="52">
        <v>1</v>
      </c>
      <c r="AG14" s="52"/>
      <c r="AH14" s="52"/>
      <c r="AI14" s="52"/>
      <c r="AJ14" s="52"/>
      <c r="AK14" s="52"/>
      <c r="AL14" s="52"/>
      <c r="AM14" s="53"/>
      <c r="AN14" s="53"/>
      <c r="AO14" s="53">
        <v>1</v>
      </c>
      <c r="AP14" s="53"/>
      <c r="AQ14" s="53"/>
      <c r="AR14" s="53"/>
      <c r="AS14" s="53"/>
      <c r="AT14" s="53">
        <v>1</v>
      </c>
      <c r="AU14" s="53"/>
      <c r="AV14" s="53"/>
      <c r="AW14" s="54"/>
      <c r="AX14" s="54"/>
      <c r="AY14" s="54"/>
      <c r="AZ14" s="54"/>
      <c r="BA14" s="54"/>
      <c r="BB14" s="54"/>
      <c r="BC14" s="54"/>
      <c r="BD14" s="54"/>
      <c r="BE14" s="54">
        <v>1</v>
      </c>
      <c r="BF14" s="54"/>
      <c r="BG14" s="55"/>
      <c r="BH14" s="55"/>
      <c r="BI14" s="55">
        <v>1</v>
      </c>
      <c r="BJ14" s="55"/>
      <c r="BK14" s="55"/>
      <c r="BL14" s="55"/>
      <c r="BM14" s="55"/>
      <c r="BN14" s="55"/>
      <c r="BO14" s="53"/>
      <c r="BP14" s="53"/>
      <c r="BQ14" s="53">
        <v>1</v>
      </c>
      <c r="BR14" s="53">
        <v>1</v>
      </c>
      <c r="BS14" s="53">
        <v>1</v>
      </c>
      <c r="BT14" s="53"/>
      <c r="BU14" s="55"/>
      <c r="BV14" s="55"/>
      <c r="BW14" s="55"/>
      <c r="BX14" s="55"/>
      <c r="BY14" s="55"/>
      <c r="BZ14" s="56"/>
      <c r="CA14" s="56"/>
      <c r="CB14" s="56"/>
      <c r="CC14" s="56"/>
      <c r="CD14" s="56"/>
      <c r="CE14" s="57">
        <f t="shared" si="0"/>
        <v>45</v>
      </c>
      <c r="CF14" s="57"/>
      <c r="CG14" s="57">
        <f t="shared" si="1"/>
        <v>45</v>
      </c>
      <c r="CH14" s="78">
        <v>42532.45416666667</v>
      </c>
      <c r="CI14" s="79">
        <f t="shared" si="2"/>
        <v>42532.037500000006</v>
      </c>
      <c r="CJ14" s="60">
        <v>1</v>
      </c>
      <c r="CK14" s="45"/>
    </row>
    <row r="15" spans="1:89" ht="12.75">
      <c r="A15" s="45">
        <v>6</v>
      </c>
      <c r="B15" s="62" t="s">
        <v>28</v>
      </c>
      <c r="C15" s="77" t="s">
        <v>97</v>
      </c>
      <c r="D15" s="47"/>
      <c r="E15" s="48" t="s">
        <v>121</v>
      </c>
      <c r="F15" s="48" t="s">
        <v>122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51"/>
      <c r="S15" s="51">
        <v>1</v>
      </c>
      <c r="T15" s="51"/>
      <c r="U15" s="51">
        <v>1</v>
      </c>
      <c r="V15" s="51"/>
      <c r="W15" s="51"/>
      <c r="X15" s="51"/>
      <c r="Y15" s="51"/>
      <c r="Z15" s="51"/>
      <c r="AA15" s="51"/>
      <c r="AB15" s="51"/>
      <c r="AC15" s="52"/>
      <c r="AD15" s="52"/>
      <c r="AE15" s="52"/>
      <c r="AF15" s="52">
        <v>1</v>
      </c>
      <c r="AG15" s="52"/>
      <c r="AH15" s="52"/>
      <c r="AI15" s="52"/>
      <c r="AJ15" s="52"/>
      <c r="AK15" s="52"/>
      <c r="AL15" s="52"/>
      <c r="AM15" s="53"/>
      <c r="AN15" s="53"/>
      <c r="AO15" s="53">
        <v>1</v>
      </c>
      <c r="AP15" s="53"/>
      <c r="AQ15" s="53"/>
      <c r="AR15" s="53"/>
      <c r="AS15" s="53"/>
      <c r="AT15" s="53">
        <v>1</v>
      </c>
      <c r="AU15" s="53"/>
      <c r="AV15" s="53"/>
      <c r="AW15" s="54"/>
      <c r="AX15" s="54"/>
      <c r="AY15" s="54"/>
      <c r="AZ15" s="54"/>
      <c r="BA15" s="54"/>
      <c r="BB15" s="54"/>
      <c r="BC15" s="54"/>
      <c r="BD15" s="54"/>
      <c r="BE15" s="54">
        <v>1</v>
      </c>
      <c r="BF15" s="54"/>
      <c r="BG15" s="55"/>
      <c r="BH15" s="55"/>
      <c r="BI15" s="55"/>
      <c r="BJ15" s="55"/>
      <c r="BK15" s="55">
        <v>1</v>
      </c>
      <c r="BL15" s="55"/>
      <c r="BM15" s="55"/>
      <c r="BN15" s="55"/>
      <c r="BO15" s="53"/>
      <c r="BP15" s="53"/>
      <c r="BQ15" s="53"/>
      <c r="BR15" s="53"/>
      <c r="BS15" s="53"/>
      <c r="BT15" s="53"/>
      <c r="BU15" s="55"/>
      <c r="BV15" s="55"/>
      <c r="BW15" s="55"/>
      <c r="BX15" s="55"/>
      <c r="BY15" s="55"/>
      <c r="BZ15" s="56"/>
      <c r="CA15" s="56"/>
      <c r="CB15" s="56"/>
      <c r="CC15" s="56"/>
      <c r="CD15" s="56"/>
      <c r="CE15" s="57">
        <f t="shared" si="0"/>
        <v>26</v>
      </c>
      <c r="CF15" s="57"/>
      <c r="CG15" s="57">
        <f t="shared" si="1"/>
        <v>26</v>
      </c>
      <c r="CH15" s="78">
        <v>0.725</v>
      </c>
      <c r="CI15" s="79">
        <f t="shared" si="2"/>
        <v>0.3083333333333333</v>
      </c>
      <c r="CJ15" s="60">
        <v>2</v>
      </c>
      <c r="CK15" s="45"/>
    </row>
    <row r="16" spans="1:89" ht="12.75">
      <c r="A16" s="45">
        <v>7</v>
      </c>
      <c r="B16" s="62" t="s">
        <v>28</v>
      </c>
      <c r="C16" s="73" t="s">
        <v>50</v>
      </c>
      <c r="D16" s="47" t="s">
        <v>75</v>
      </c>
      <c r="E16" s="48" t="s">
        <v>123</v>
      </c>
      <c r="F16" s="48" t="s">
        <v>124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/>
      <c r="AD16" s="52"/>
      <c r="AE16" s="52"/>
      <c r="AF16" s="52">
        <v>1</v>
      </c>
      <c r="AG16" s="52"/>
      <c r="AH16" s="52"/>
      <c r="AI16" s="52"/>
      <c r="AJ16" s="52"/>
      <c r="AK16" s="52"/>
      <c r="AL16" s="52"/>
      <c r="AM16" s="53"/>
      <c r="AN16" s="53"/>
      <c r="AO16" s="53">
        <v>1</v>
      </c>
      <c r="AP16" s="53"/>
      <c r="AQ16" s="53"/>
      <c r="AR16" s="53"/>
      <c r="AS16" s="53"/>
      <c r="AT16" s="53">
        <v>1</v>
      </c>
      <c r="AU16" s="53"/>
      <c r="AV16" s="53"/>
      <c r="AW16" s="54"/>
      <c r="AX16" s="54"/>
      <c r="AY16" s="54"/>
      <c r="AZ16" s="54"/>
      <c r="BA16" s="54"/>
      <c r="BB16" s="54"/>
      <c r="BC16" s="54"/>
      <c r="BD16" s="54"/>
      <c r="BE16" s="54">
        <v>1</v>
      </c>
      <c r="BF16" s="54"/>
      <c r="BG16" s="55"/>
      <c r="BH16" s="55"/>
      <c r="BI16" s="55"/>
      <c r="BJ16" s="55"/>
      <c r="BK16" s="55"/>
      <c r="BL16" s="55"/>
      <c r="BM16" s="55"/>
      <c r="BN16" s="55"/>
      <c r="BO16" s="53"/>
      <c r="BP16" s="53"/>
      <c r="BQ16" s="53"/>
      <c r="BR16" s="53">
        <v>1</v>
      </c>
      <c r="BS16" s="53"/>
      <c r="BT16" s="53"/>
      <c r="BU16" s="55"/>
      <c r="BV16" s="55"/>
      <c r="BW16" s="55"/>
      <c r="BX16" s="55"/>
      <c r="BY16" s="55"/>
      <c r="BZ16" s="56"/>
      <c r="CA16" s="56"/>
      <c r="CB16" s="56"/>
      <c r="CC16" s="56"/>
      <c r="CD16" s="56"/>
      <c r="CE16" s="57">
        <f t="shared" si="0"/>
        <v>23</v>
      </c>
      <c r="CF16" s="57"/>
      <c r="CG16" s="57">
        <f t="shared" si="1"/>
        <v>23</v>
      </c>
      <c r="CH16" s="78">
        <v>0.7493055555555556</v>
      </c>
      <c r="CI16" s="79">
        <f t="shared" si="2"/>
        <v>0.3326388888888889</v>
      </c>
      <c r="CJ16" s="60">
        <v>3</v>
      </c>
      <c r="CK16" s="45"/>
    </row>
    <row r="17" spans="1:89" ht="12.75">
      <c r="A17" s="45">
        <v>8</v>
      </c>
      <c r="B17" s="62" t="s">
        <v>28</v>
      </c>
      <c r="C17" s="73" t="s">
        <v>50</v>
      </c>
      <c r="D17" s="47"/>
      <c r="E17" s="74" t="s">
        <v>125</v>
      </c>
      <c r="F17" s="48" t="s">
        <v>126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  <c r="R17" s="51">
        <v>1</v>
      </c>
      <c r="S17" s="51">
        <v>1</v>
      </c>
      <c r="T17" s="51"/>
      <c r="U17" s="51"/>
      <c r="V17" s="51"/>
      <c r="W17" s="51"/>
      <c r="X17" s="51"/>
      <c r="Y17" s="51"/>
      <c r="Z17" s="51"/>
      <c r="AA17" s="51"/>
      <c r="AB17" s="51"/>
      <c r="AC17" s="52"/>
      <c r="AD17" s="52"/>
      <c r="AE17" s="52"/>
      <c r="AF17" s="52"/>
      <c r="AG17" s="52"/>
      <c r="AH17" s="52"/>
      <c r="AI17" s="52">
        <v>1</v>
      </c>
      <c r="AJ17" s="52"/>
      <c r="AK17" s="52"/>
      <c r="AL17" s="52"/>
      <c r="AM17" s="53"/>
      <c r="AN17" s="53"/>
      <c r="AO17" s="53"/>
      <c r="AP17" s="53"/>
      <c r="AQ17" s="53"/>
      <c r="AR17" s="53"/>
      <c r="AS17" s="53"/>
      <c r="AT17" s="53"/>
      <c r="AU17" s="53">
        <v>1</v>
      </c>
      <c r="AV17" s="53"/>
      <c r="AW17" s="54"/>
      <c r="AX17" s="54"/>
      <c r="AY17" s="54"/>
      <c r="AZ17" s="54">
        <v>1</v>
      </c>
      <c r="BA17" s="54">
        <v>1</v>
      </c>
      <c r="BB17" s="54"/>
      <c r="BC17" s="54"/>
      <c r="BD17" s="54">
        <v>1</v>
      </c>
      <c r="BE17" s="54"/>
      <c r="BF17" s="54"/>
      <c r="BG17" s="55"/>
      <c r="BH17" s="55"/>
      <c r="BI17" s="55"/>
      <c r="BJ17" s="55"/>
      <c r="BK17" s="55"/>
      <c r="BL17" s="55"/>
      <c r="BM17" s="55"/>
      <c r="BN17" s="55"/>
      <c r="BO17" s="53"/>
      <c r="BP17" s="53"/>
      <c r="BQ17" s="53"/>
      <c r="BR17" s="53"/>
      <c r="BS17" s="53"/>
      <c r="BT17" s="53">
        <v>1</v>
      </c>
      <c r="BU17" s="55"/>
      <c r="BV17" s="55"/>
      <c r="BW17" s="55"/>
      <c r="BX17" s="55"/>
      <c r="BY17" s="55"/>
      <c r="BZ17" s="56"/>
      <c r="CA17" s="56"/>
      <c r="CB17" s="56"/>
      <c r="CC17" s="56"/>
      <c r="CD17" s="56"/>
      <c r="CE17" s="57">
        <f t="shared" si="0"/>
        <v>33</v>
      </c>
      <c r="CF17" s="57" t="s">
        <v>72</v>
      </c>
      <c r="CG17" s="57" t="e">
        <f t="shared" si="1"/>
        <v>#VALUE!</v>
      </c>
      <c r="CH17" s="78">
        <v>0.775</v>
      </c>
      <c r="CI17" s="79">
        <f t="shared" si="2"/>
        <v>0.35833333333333334</v>
      </c>
      <c r="CJ17" s="63"/>
      <c r="CK17" s="45"/>
    </row>
    <row r="18" spans="1:89" ht="12.75">
      <c r="A18" s="45">
        <v>9</v>
      </c>
      <c r="B18" s="62" t="s">
        <v>28</v>
      </c>
      <c r="C18" s="77" t="s">
        <v>127</v>
      </c>
      <c r="D18" s="47"/>
      <c r="E18" s="48" t="s">
        <v>128</v>
      </c>
      <c r="F18" s="48" t="s">
        <v>129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6"/>
      <c r="S18" s="66"/>
      <c r="T18" s="66"/>
      <c r="U18" s="66">
        <v>1</v>
      </c>
      <c r="V18" s="66"/>
      <c r="W18" s="66"/>
      <c r="X18" s="66"/>
      <c r="Y18" s="66"/>
      <c r="Z18" s="66"/>
      <c r="AA18" s="66"/>
      <c r="AB18" s="66"/>
      <c r="AC18" s="67"/>
      <c r="AD18" s="67"/>
      <c r="AE18" s="67"/>
      <c r="AF18" s="67">
        <v>1</v>
      </c>
      <c r="AG18" s="67"/>
      <c r="AH18" s="67"/>
      <c r="AI18" s="67"/>
      <c r="AJ18" s="67"/>
      <c r="AK18" s="67"/>
      <c r="AL18" s="67"/>
      <c r="AM18" s="68"/>
      <c r="AN18" s="68"/>
      <c r="AO18" s="68">
        <v>1</v>
      </c>
      <c r="AP18" s="68"/>
      <c r="AQ18" s="68"/>
      <c r="AR18" s="68"/>
      <c r="AS18" s="68"/>
      <c r="AT18" s="68">
        <v>1</v>
      </c>
      <c r="AU18" s="68"/>
      <c r="AV18" s="68"/>
      <c r="AW18" s="69"/>
      <c r="AX18" s="69"/>
      <c r="AY18" s="69"/>
      <c r="AZ18" s="69"/>
      <c r="BA18" s="69"/>
      <c r="BB18" s="69"/>
      <c r="BC18" s="69"/>
      <c r="BD18" s="69"/>
      <c r="BE18" s="69">
        <v>1</v>
      </c>
      <c r="BF18" s="69"/>
      <c r="BG18" s="70"/>
      <c r="BH18" s="70"/>
      <c r="BI18" s="70"/>
      <c r="BJ18" s="70"/>
      <c r="BK18" s="70"/>
      <c r="BL18" s="70"/>
      <c r="BM18" s="70"/>
      <c r="BN18" s="70"/>
      <c r="BO18" s="68"/>
      <c r="BP18" s="68"/>
      <c r="BQ18" s="68"/>
      <c r="BR18" s="68"/>
      <c r="BS18" s="68"/>
      <c r="BT18" s="68"/>
      <c r="BU18" s="70"/>
      <c r="BV18" s="70"/>
      <c r="BW18" s="70"/>
      <c r="BX18" s="70"/>
      <c r="BY18" s="70"/>
      <c r="BZ18" s="71"/>
      <c r="CA18" s="71"/>
      <c r="CB18" s="71"/>
      <c r="CC18" s="71"/>
      <c r="CD18" s="71"/>
      <c r="CE18" s="57">
        <f t="shared" si="0"/>
        <v>18</v>
      </c>
      <c r="CF18" s="57" t="s">
        <v>72</v>
      </c>
      <c r="CG18" s="57" t="e">
        <f t="shared" si="1"/>
        <v>#VALUE!</v>
      </c>
      <c r="CH18" s="78">
        <v>0.8194444444444444</v>
      </c>
      <c r="CI18" s="79">
        <f t="shared" si="2"/>
        <v>0.40277777777777773</v>
      </c>
      <c r="CJ18" s="63"/>
      <c r="CK18" s="45"/>
    </row>
    <row r="19" spans="1:89" ht="12.75">
      <c r="A19" s="45">
        <v>10</v>
      </c>
      <c r="B19" s="62" t="s">
        <v>28</v>
      </c>
      <c r="C19" s="73" t="s">
        <v>50</v>
      </c>
      <c r="D19" s="47" t="s">
        <v>75</v>
      </c>
      <c r="E19" s="64" t="s">
        <v>130</v>
      </c>
      <c r="F19" s="64" t="s">
        <v>131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5"/>
      <c r="BH19" s="55"/>
      <c r="BI19" s="55"/>
      <c r="BJ19" s="55"/>
      <c r="BK19" s="55"/>
      <c r="BL19" s="55"/>
      <c r="BM19" s="55"/>
      <c r="BN19" s="55"/>
      <c r="BO19" s="53"/>
      <c r="BP19" s="53"/>
      <c r="BQ19" s="53"/>
      <c r="BR19" s="53"/>
      <c r="BS19" s="53"/>
      <c r="BT19" s="53"/>
      <c r="BU19" s="55"/>
      <c r="BV19" s="55"/>
      <c r="BW19" s="55"/>
      <c r="BX19" s="55"/>
      <c r="BY19" s="55"/>
      <c r="BZ19" s="56"/>
      <c r="CA19" s="56"/>
      <c r="CB19" s="56"/>
      <c r="CC19" s="56"/>
      <c r="CD19" s="56"/>
      <c r="CE19" s="57">
        <f t="shared" si="0"/>
        <v>0</v>
      </c>
      <c r="CF19" s="57" t="s">
        <v>102</v>
      </c>
      <c r="CG19" s="57" t="e">
        <f t="shared" si="1"/>
        <v>#VALUE!</v>
      </c>
      <c r="CH19" s="78">
        <v>42536.45416666667</v>
      </c>
      <c r="CI19" s="79">
        <f t="shared" si="2"/>
        <v>42536.037500000006</v>
      </c>
      <c r="CJ19" s="63"/>
      <c r="CK19" s="45"/>
    </row>
    <row r="20" spans="1:89" ht="12.75">
      <c r="A20" s="45">
        <v>11</v>
      </c>
      <c r="B20" s="76" t="s">
        <v>75</v>
      </c>
      <c r="C20" s="47" t="s">
        <v>24</v>
      </c>
      <c r="D20" s="47"/>
      <c r="E20" s="48" t="s">
        <v>132</v>
      </c>
      <c r="F20" s="48" t="s">
        <v>133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>
        <v>1</v>
      </c>
      <c r="T20" s="51"/>
      <c r="U20" s="51">
        <v>1</v>
      </c>
      <c r="V20" s="51"/>
      <c r="W20" s="51"/>
      <c r="X20" s="51"/>
      <c r="Y20" s="51"/>
      <c r="Z20" s="51"/>
      <c r="AA20" s="51"/>
      <c r="AB20" s="51"/>
      <c r="AC20" s="52"/>
      <c r="AD20" s="52"/>
      <c r="AE20" s="52"/>
      <c r="AF20" s="52">
        <v>1</v>
      </c>
      <c r="AG20" s="52"/>
      <c r="AH20" s="52"/>
      <c r="AI20" s="52"/>
      <c r="AJ20" s="52"/>
      <c r="AK20" s="52"/>
      <c r="AL20" s="52"/>
      <c r="AM20" s="53"/>
      <c r="AN20" s="53"/>
      <c r="AO20" s="53">
        <v>1</v>
      </c>
      <c r="AP20" s="53"/>
      <c r="AQ20" s="53"/>
      <c r="AR20" s="53"/>
      <c r="AS20" s="53"/>
      <c r="AT20" s="53">
        <v>1</v>
      </c>
      <c r="AU20" s="53"/>
      <c r="AV20" s="53"/>
      <c r="AW20" s="54"/>
      <c r="AX20" s="54"/>
      <c r="AY20" s="54"/>
      <c r="AZ20" s="54"/>
      <c r="BA20" s="54"/>
      <c r="BB20" s="54"/>
      <c r="BC20" s="54"/>
      <c r="BD20" s="54"/>
      <c r="BE20" s="54">
        <v>1</v>
      </c>
      <c r="BF20" s="54"/>
      <c r="BG20" s="55"/>
      <c r="BH20" s="55"/>
      <c r="BI20" s="55"/>
      <c r="BJ20" s="55"/>
      <c r="BK20" s="55">
        <v>1</v>
      </c>
      <c r="BL20" s="55"/>
      <c r="BM20" s="55"/>
      <c r="BN20" s="55"/>
      <c r="BO20" s="53"/>
      <c r="BP20" s="53"/>
      <c r="BQ20" s="53"/>
      <c r="BR20" s="53"/>
      <c r="BS20" s="53"/>
      <c r="BT20" s="53"/>
      <c r="BU20" s="55"/>
      <c r="BV20" s="55"/>
      <c r="BW20" s="55"/>
      <c r="BX20" s="55"/>
      <c r="BY20" s="55"/>
      <c r="BZ20" s="56"/>
      <c r="CA20" s="56"/>
      <c r="CB20" s="56"/>
      <c r="CC20" s="56"/>
      <c r="CD20" s="56"/>
      <c r="CE20" s="57">
        <f t="shared" si="0"/>
        <v>26</v>
      </c>
      <c r="CF20" s="57"/>
      <c r="CG20" s="57">
        <f t="shared" si="1"/>
        <v>26</v>
      </c>
      <c r="CH20" s="78">
        <v>0.7263888888888889</v>
      </c>
      <c r="CI20" s="79">
        <f t="shared" si="2"/>
        <v>0.3097222222222222</v>
      </c>
      <c r="CJ20" s="63">
        <v>1</v>
      </c>
      <c r="CK20" s="45"/>
    </row>
    <row r="21" spans="1:89" ht="12.75">
      <c r="A21" s="45">
        <v>12</v>
      </c>
      <c r="B21" s="76" t="s">
        <v>75</v>
      </c>
      <c r="C21" s="47" t="s">
        <v>24</v>
      </c>
      <c r="D21" s="47"/>
      <c r="E21" s="48" t="s">
        <v>134</v>
      </c>
      <c r="F21" s="48" t="s">
        <v>135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51">
        <v>1</v>
      </c>
      <c r="S21" s="51"/>
      <c r="T21" s="51"/>
      <c r="U21" s="51">
        <v>1</v>
      </c>
      <c r="V21" s="51"/>
      <c r="W21" s="51"/>
      <c r="X21" s="51"/>
      <c r="Y21" s="51"/>
      <c r="Z21" s="51"/>
      <c r="AA21" s="51"/>
      <c r="AB21" s="51"/>
      <c r="AC21" s="52"/>
      <c r="AD21" s="52"/>
      <c r="AE21" s="52"/>
      <c r="AF21" s="52"/>
      <c r="AG21" s="52"/>
      <c r="AH21" s="52"/>
      <c r="AI21" s="52"/>
      <c r="AJ21" s="52">
        <v>1</v>
      </c>
      <c r="AK21" s="52"/>
      <c r="AL21" s="52"/>
      <c r="AM21" s="53"/>
      <c r="AN21" s="53"/>
      <c r="AO21" s="53">
        <v>1</v>
      </c>
      <c r="AP21" s="53"/>
      <c r="AQ21" s="53"/>
      <c r="AR21" s="53"/>
      <c r="AS21" s="53"/>
      <c r="AT21" s="53">
        <v>1</v>
      </c>
      <c r="AU21" s="53"/>
      <c r="AV21" s="53"/>
      <c r="AW21" s="54"/>
      <c r="AX21" s="54"/>
      <c r="AY21" s="54"/>
      <c r="AZ21" s="54"/>
      <c r="BA21" s="54"/>
      <c r="BB21" s="54"/>
      <c r="BC21" s="54"/>
      <c r="BD21" s="54"/>
      <c r="BE21" s="54">
        <v>1</v>
      </c>
      <c r="BF21" s="54"/>
      <c r="BG21" s="55"/>
      <c r="BH21" s="55"/>
      <c r="BI21" s="55">
        <v>1</v>
      </c>
      <c r="BJ21" s="55"/>
      <c r="BK21" s="55">
        <v>1</v>
      </c>
      <c r="BL21" s="55"/>
      <c r="BM21" s="55"/>
      <c r="BN21" s="55"/>
      <c r="BO21" s="53"/>
      <c r="BP21" s="53"/>
      <c r="BQ21" s="53"/>
      <c r="BR21" s="53"/>
      <c r="BS21" s="53"/>
      <c r="BT21" s="53"/>
      <c r="BU21" s="55"/>
      <c r="BV21" s="55"/>
      <c r="BW21" s="55"/>
      <c r="BX21" s="55"/>
      <c r="BY21" s="55"/>
      <c r="BZ21" s="56"/>
      <c r="CA21" s="56"/>
      <c r="CB21" s="56"/>
      <c r="CC21" s="56"/>
      <c r="CD21" s="56"/>
      <c r="CE21" s="57">
        <f t="shared" si="0"/>
        <v>32</v>
      </c>
      <c r="CF21" s="57">
        <v>8.5</v>
      </c>
      <c r="CG21" s="57">
        <f t="shared" si="1"/>
        <v>23.5</v>
      </c>
      <c r="CH21" s="78">
        <v>0.7618055555555555</v>
      </c>
      <c r="CI21" s="79">
        <f t="shared" si="2"/>
        <v>0.34513888888888883</v>
      </c>
      <c r="CJ21" s="63">
        <v>2</v>
      </c>
      <c r="CK21" s="45"/>
    </row>
    <row r="22" spans="1:89" ht="12.75">
      <c r="A22" s="45">
        <v>13</v>
      </c>
      <c r="B22" s="76" t="s">
        <v>75</v>
      </c>
      <c r="C22" s="73" t="s">
        <v>50</v>
      </c>
      <c r="D22" s="47"/>
      <c r="E22" s="48" t="s">
        <v>136</v>
      </c>
      <c r="F22" s="48" t="s">
        <v>137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51">
        <v>1</v>
      </c>
      <c r="S22" s="51">
        <v>1</v>
      </c>
      <c r="T22" s="51">
        <v>1</v>
      </c>
      <c r="U22" s="51"/>
      <c r="V22" s="51"/>
      <c r="W22" s="51"/>
      <c r="X22" s="51"/>
      <c r="Y22" s="51"/>
      <c r="Z22" s="51"/>
      <c r="AA22" s="51"/>
      <c r="AB22" s="51"/>
      <c r="AC22" s="52"/>
      <c r="AD22" s="52"/>
      <c r="AE22" s="52"/>
      <c r="AF22" s="52"/>
      <c r="AG22" s="52"/>
      <c r="AH22" s="52"/>
      <c r="AI22" s="52"/>
      <c r="AJ22" s="52"/>
      <c r="AK22" s="52">
        <v>1</v>
      </c>
      <c r="AL22" s="52"/>
      <c r="AM22" s="53"/>
      <c r="AN22" s="53"/>
      <c r="AO22" s="53"/>
      <c r="AP22" s="53"/>
      <c r="AQ22" s="53"/>
      <c r="AR22" s="53"/>
      <c r="AS22" s="53"/>
      <c r="AT22" s="53"/>
      <c r="AU22" s="53">
        <v>1</v>
      </c>
      <c r="AV22" s="53"/>
      <c r="AW22" s="54"/>
      <c r="AX22" s="54"/>
      <c r="AY22" s="54"/>
      <c r="AZ22" s="54">
        <v>1</v>
      </c>
      <c r="BA22" s="54"/>
      <c r="BB22" s="54"/>
      <c r="BC22" s="54"/>
      <c r="BD22" s="54"/>
      <c r="BE22" s="54"/>
      <c r="BF22" s="54"/>
      <c r="BG22" s="55"/>
      <c r="BH22" s="55"/>
      <c r="BI22" s="55"/>
      <c r="BJ22" s="55"/>
      <c r="BK22" s="55"/>
      <c r="BL22" s="55"/>
      <c r="BM22" s="55"/>
      <c r="BN22" s="55"/>
      <c r="BO22" s="53"/>
      <c r="BP22" s="53"/>
      <c r="BQ22" s="53"/>
      <c r="BR22" s="53"/>
      <c r="BS22" s="53"/>
      <c r="BT22" s="53"/>
      <c r="BU22" s="55"/>
      <c r="BV22" s="55"/>
      <c r="BW22" s="55"/>
      <c r="BX22" s="55"/>
      <c r="BY22" s="55"/>
      <c r="BZ22" s="56"/>
      <c r="CA22" s="56"/>
      <c r="CB22" s="56"/>
      <c r="CC22" s="56"/>
      <c r="CD22" s="56"/>
      <c r="CE22" s="57">
        <f t="shared" si="0"/>
        <v>18</v>
      </c>
      <c r="CF22" s="57"/>
      <c r="CG22" s="57">
        <f t="shared" si="1"/>
        <v>18</v>
      </c>
      <c r="CH22" s="78">
        <v>0.6965277777777777</v>
      </c>
      <c r="CI22" s="79">
        <f t="shared" si="2"/>
        <v>0.27986111111111106</v>
      </c>
      <c r="CJ22" s="63">
        <v>3</v>
      </c>
      <c r="CK22" s="45"/>
    </row>
    <row r="23" spans="1:89" ht="12.75">
      <c r="A23" s="45">
        <v>14</v>
      </c>
      <c r="B23" s="76" t="s">
        <v>75</v>
      </c>
      <c r="C23" s="47" t="s">
        <v>24</v>
      </c>
      <c r="D23" s="47"/>
      <c r="E23" s="48" t="s">
        <v>138</v>
      </c>
      <c r="F23" s="48" t="s">
        <v>139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52"/>
      <c r="AE23" s="52"/>
      <c r="AF23" s="52">
        <v>1</v>
      </c>
      <c r="AG23" s="52"/>
      <c r="AH23" s="52"/>
      <c r="AI23" s="52"/>
      <c r="AJ23" s="52"/>
      <c r="AK23" s="52"/>
      <c r="AL23" s="52"/>
      <c r="AM23" s="53"/>
      <c r="AN23" s="53"/>
      <c r="AO23" s="53">
        <v>1</v>
      </c>
      <c r="AP23" s="53"/>
      <c r="AQ23" s="53"/>
      <c r="AR23" s="53"/>
      <c r="AS23" s="53"/>
      <c r="AT23" s="53">
        <v>1</v>
      </c>
      <c r="AU23" s="53"/>
      <c r="AV23" s="53"/>
      <c r="AW23" s="54"/>
      <c r="AX23" s="54"/>
      <c r="AY23" s="54"/>
      <c r="AZ23" s="54"/>
      <c r="BA23" s="54"/>
      <c r="BB23" s="54"/>
      <c r="BC23" s="54"/>
      <c r="BD23" s="54"/>
      <c r="BE23" s="54">
        <v>1</v>
      </c>
      <c r="BF23" s="54"/>
      <c r="BG23" s="55"/>
      <c r="BH23" s="55"/>
      <c r="BI23" s="55"/>
      <c r="BJ23" s="55"/>
      <c r="BK23" s="55">
        <v>1</v>
      </c>
      <c r="BL23" s="55"/>
      <c r="BM23" s="55"/>
      <c r="BN23" s="55"/>
      <c r="BO23" s="53"/>
      <c r="BP23" s="53"/>
      <c r="BQ23" s="53"/>
      <c r="BR23" s="53"/>
      <c r="BS23" s="53"/>
      <c r="BT23" s="53"/>
      <c r="BU23" s="55"/>
      <c r="BV23" s="55"/>
      <c r="BW23" s="55"/>
      <c r="BX23" s="55"/>
      <c r="BY23" s="55"/>
      <c r="BZ23" s="56"/>
      <c r="CA23" s="56"/>
      <c r="CB23" s="56"/>
      <c r="CC23" s="56"/>
      <c r="CD23" s="56"/>
      <c r="CE23" s="57">
        <f t="shared" si="0"/>
        <v>22</v>
      </c>
      <c r="CF23" s="57">
        <v>8</v>
      </c>
      <c r="CG23" s="57">
        <f t="shared" si="1"/>
        <v>14</v>
      </c>
      <c r="CH23" s="78">
        <v>0.7611111111111111</v>
      </c>
      <c r="CI23" s="79">
        <f t="shared" si="2"/>
        <v>0.3444444444444444</v>
      </c>
      <c r="CJ23" s="63">
        <v>4</v>
      </c>
      <c r="CK23" s="45"/>
    </row>
    <row r="24" spans="1:89" ht="12.75">
      <c r="A24" s="45">
        <v>15</v>
      </c>
      <c r="B24" s="76" t="s">
        <v>75</v>
      </c>
      <c r="C24" s="77" t="s">
        <v>97</v>
      </c>
      <c r="D24" s="47"/>
      <c r="E24" s="48" t="s">
        <v>140</v>
      </c>
      <c r="F24" s="48" t="s">
        <v>141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1"/>
      <c r="S24" s="51"/>
      <c r="T24" s="51"/>
      <c r="U24" s="51">
        <v>1</v>
      </c>
      <c r="V24" s="51"/>
      <c r="W24" s="51"/>
      <c r="X24" s="51"/>
      <c r="Y24" s="51"/>
      <c r="Z24" s="51"/>
      <c r="AA24" s="51"/>
      <c r="AB24" s="51"/>
      <c r="AC24" s="52"/>
      <c r="AD24" s="52"/>
      <c r="AE24" s="52"/>
      <c r="AF24" s="52">
        <v>1</v>
      </c>
      <c r="AG24" s="52"/>
      <c r="AH24" s="52"/>
      <c r="AI24" s="52"/>
      <c r="AJ24" s="52"/>
      <c r="AK24" s="52"/>
      <c r="AL24" s="52"/>
      <c r="AM24" s="53"/>
      <c r="AN24" s="53"/>
      <c r="AO24" s="53">
        <v>1</v>
      </c>
      <c r="AP24" s="53"/>
      <c r="AQ24" s="53"/>
      <c r="AR24" s="53"/>
      <c r="AS24" s="53"/>
      <c r="AT24" s="53">
        <v>1</v>
      </c>
      <c r="AU24" s="53"/>
      <c r="AV24" s="53"/>
      <c r="AW24" s="54"/>
      <c r="AX24" s="54"/>
      <c r="AY24" s="54"/>
      <c r="AZ24" s="54"/>
      <c r="BA24" s="54"/>
      <c r="BB24" s="54"/>
      <c r="BC24" s="54"/>
      <c r="BD24" s="54"/>
      <c r="BE24" s="54">
        <v>1</v>
      </c>
      <c r="BF24" s="54"/>
      <c r="BG24" s="55"/>
      <c r="BH24" s="55"/>
      <c r="BI24" s="55"/>
      <c r="BJ24" s="55"/>
      <c r="BK24" s="55"/>
      <c r="BL24" s="55"/>
      <c r="BM24" s="55"/>
      <c r="BN24" s="55"/>
      <c r="BO24" s="53"/>
      <c r="BP24" s="53"/>
      <c r="BQ24" s="53"/>
      <c r="BR24" s="53"/>
      <c r="BS24" s="53"/>
      <c r="BT24" s="53"/>
      <c r="BU24" s="55"/>
      <c r="BV24" s="55"/>
      <c r="BW24" s="55"/>
      <c r="BX24" s="55"/>
      <c r="BY24" s="55"/>
      <c r="BZ24" s="56"/>
      <c r="CA24" s="56"/>
      <c r="CB24" s="56"/>
      <c r="CC24" s="56"/>
      <c r="CD24" s="56"/>
      <c r="CE24" s="57">
        <f t="shared" si="0"/>
        <v>18</v>
      </c>
      <c r="CF24" s="57" t="s">
        <v>72</v>
      </c>
      <c r="CG24" s="57" t="e">
        <f t="shared" si="1"/>
        <v>#VALUE!</v>
      </c>
      <c r="CH24" s="78">
        <v>0.8194444444444444</v>
      </c>
      <c r="CI24" s="79">
        <f t="shared" si="2"/>
        <v>0.40277777777777773</v>
      </c>
      <c r="CJ24" s="63"/>
      <c r="CK24" s="45"/>
    </row>
    <row r="25" spans="1:89" ht="12.75">
      <c r="A25" s="45">
        <v>16</v>
      </c>
      <c r="B25" s="76" t="s">
        <v>75</v>
      </c>
      <c r="C25" s="77" t="s">
        <v>127</v>
      </c>
      <c r="D25" s="47"/>
      <c r="E25" s="64" t="s">
        <v>142</v>
      </c>
      <c r="F25" s="64" t="s">
        <v>143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51"/>
      <c r="S25" s="51"/>
      <c r="T25" s="51"/>
      <c r="U25" s="51">
        <v>1</v>
      </c>
      <c r="V25" s="51"/>
      <c r="W25" s="51"/>
      <c r="X25" s="51"/>
      <c r="Y25" s="51"/>
      <c r="Z25" s="51"/>
      <c r="AA25" s="51"/>
      <c r="AB25" s="51"/>
      <c r="AC25" s="52"/>
      <c r="AD25" s="52"/>
      <c r="AE25" s="52"/>
      <c r="AF25" s="52">
        <v>1</v>
      </c>
      <c r="AG25" s="52"/>
      <c r="AH25" s="52"/>
      <c r="AI25" s="52"/>
      <c r="AJ25" s="52"/>
      <c r="AK25" s="52"/>
      <c r="AL25" s="52"/>
      <c r="AM25" s="53"/>
      <c r="AN25" s="53"/>
      <c r="AO25" s="53">
        <v>1</v>
      </c>
      <c r="AP25" s="53"/>
      <c r="AQ25" s="53"/>
      <c r="AR25" s="53"/>
      <c r="AS25" s="53"/>
      <c r="AT25" s="53">
        <v>1</v>
      </c>
      <c r="AU25" s="53"/>
      <c r="AV25" s="53"/>
      <c r="AW25" s="54"/>
      <c r="AX25" s="54"/>
      <c r="AY25" s="54"/>
      <c r="AZ25" s="54"/>
      <c r="BA25" s="54"/>
      <c r="BB25" s="54"/>
      <c r="BC25" s="54"/>
      <c r="BD25" s="54"/>
      <c r="BE25" s="54">
        <v>1</v>
      </c>
      <c r="BF25" s="54"/>
      <c r="BG25" s="55"/>
      <c r="BH25" s="55"/>
      <c r="BI25" s="55"/>
      <c r="BJ25" s="55"/>
      <c r="BK25" s="55"/>
      <c r="BL25" s="55"/>
      <c r="BM25" s="55"/>
      <c r="BN25" s="55"/>
      <c r="BO25" s="53"/>
      <c r="BP25" s="53"/>
      <c r="BQ25" s="53"/>
      <c r="BR25" s="53"/>
      <c r="BS25" s="53"/>
      <c r="BT25" s="53"/>
      <c r="BU25" s="55"/>
      <c r="BV25" s="55"/>
      <c r="BW25" s="55"/>
      <c r="BX25" s="55"/>
      <c r="BY25" s="55"/>
      <c r="BZ25" s="56"/>
      <c r="CA25" s="56"/>
      <c r="CB25" s="56"/>
      <c r="CC25" s="56"/>
      <c r="CD25" s="56"/>
      <c r="CE25" s="57">
        <f t="shared" si="0"/>
        <v>18</v>
      </c>
      <c r="CF25" s="57" t="s">
        <v>72</v>
      </c>
      <c r="CG25" s="57" t="e">
        <f t="shared" si="1"/>
        <v>#VALUE!</v>
      </c>
      <c r="CH25" s="78">
        <v>0.8194444444444444</v>
      </c>
      <c r="CI25" s="79">
        <f t="shared" si="2"/>
        <v>0.40277777777777773</v>
      </c>
      <c r="CJ25" s="63"/>
      <c r="CK25" s="45"/>
    </row>
    <row r="26" spans="1:89" ht="12.75">
      <c r="A26" s="45">
        <v>17</v>
      </c>
      <c r="B26" s="76" t="s">
        <v>75</v>
      </c>
      <c r="C26" s="47" t="s">
        <v>24</v>
      </c>
      <c r="D26" s="47"/>
      <c r="E26" s="48" t="s">
        <v>144</v>
      </c>
      <c r="F26" s="48" t="s">
        <v>145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70"/>
      <c r="BH26" s="70"/>
      <c r="BI26" s="70"/>
      <c r="BJ26" s="70"/>
      <c r="BK26" s="70"/>
      <c r="BL26" s="70"/>
      <c r="BM26" s="70"/>
      <c r="BN26" s="70"/>
      <c r="BO26" s="68"/>
      <c r="BP26" s="68"/>
      <c r="BQ26" s="68"/>
      <c r="BR26" s="68"/>
      <c r="BS26" s="68"/>
      <c r="BT26" s="68"/>
      <c r="BU26" s="70"/>
      <c r="BV26" s="70"/>
      <c r="BW26" s="70"/>
      <c r="BX26" s="70"/>
      <c r="BY26" s="70"/>
      <c r="BZ26" s="71"/>
      <c r="CA26" s="71"/>
      <c r="CB26" s="71"/>
      <c r="CC26" s="71"/>
      <c r="CD26" s="71"/>
      <c r="CE26" s="57">
        <f t="shared" si="0"/>
        <v>0</v>
      </c>
      <c r="CF26" s="57" t="s">
        <v>72</v>
      </c>
      <c r="CG26" s="57" t="e">
        <f t="shared" si="1"/>
        <v>#VALUE!</v>
      </c>
      <c r="CH26" s="78">
        <v>0.8236111111111111</v>
      </c>
      <c r="CI26" s="79">
        <f t="shared" si="2"/>
        <v>0.4069444444444444</v>
      </c>
      <c r="CJ26" s="63"/>
      <c r="CK26" s="45"/>
    </row>
    <row r="27" spans="7:89" ht="12.75">
      <c r="G27" s="40">
        <f aca="true" t="shared" si="3" ref="G27:AL27">SUM(G10:G26)</f>
        <v>0</v>
      </c>
      <c r="H27" s="40">
        <f t="shared" si="3"/>
        <v>0</v>
      </c>
      <c r="I27" s="40">
        <f t="shared" si="3"/>
        <v>0</v>
      </c>
      <c r="J27" s="40">
        <f t="shared" si="3"/>
        <v>0</v>
      </c>
      <c r="K27" s="40">
        <f t="shared" si="3"/>
        <v>0</v>
      </c>
      <c r="L27" s="40">
        <f t="shared" si="3"/>
        <v>0</v>
      </c>
      <c r="M27" s="40">
        <f t="shared" si="3"/>
        <v>0</v>
      </c>
      <c r="N27" s="40">
        <f t="shared" si="3"/>
        <v>0</v>
      </c>
      <c r="O27" s="40">
        <f t="shared" si="3"/>
        <v>0</v>
      </c>
      <c r="P27" s="40">
        <f t="shared" si="3"/>
        <v>0</v>
      </c>
      <c r="Q27" s="40">
        <f t="shared" si="3"/>
        <v>0</v>
      </c>
      <c r="R27" s="40">
        <f t="shared" si="3"/>
        <v>6</v>
      </c>
      <c r="S27" s="40">
        <f t="shared" si="3"/>
        <v>7</v>
      </c>
      <c r="T27" s="40">
        <f t="shared" si="3"/>
        <v>4</v>
      </c>
      <c r="U27" s="40">
        <f t="shared" si="3"/>
        <v>8</v>
      </c>
      <c r="V27" s="40">
        <f t="shared" si="3"/>
        <v>0</v>
      </c>
      <c r="W27" s="40">
        <f t="shared" si="3"/>
        <v>0</v>
      </c>
      <c r="X27" s="40">
        <f t="shared" si="3"/>
        <v>0</v>
      </c>
      <c r="Y27" s="40">
        <f t="shared" si="3"/>
        <v>0</v>
      </c>
      <c r="Z27" s="40">
        <f t="shared" si="3"/>
        <v>0</v>
      </c>
      <c r="AA27" s="40">
        <f t="shared" si="3"/>
        <v>0</v>
      </c>
      <c r="AB27" s="40">
        <f t="shared" si="3"/>
        <v>0</v>
      </c>
      <c r="AC27" s="40">
        <f t="shared" si="3"/>
        <v>0</v>
      </c>
      <c r="AD27" s="40">
        <f t="shared" si="3"/>
        <v>0</v>
      </c>
      <c r="AE27" s="40">
        <f t="shared" si="3"/>
        <v>0</v>
      </c>
      <c r="AF27" s="40">
        <f t="shared" si="3"/>
        <v>8</v>
      </c>
      <c r="AG27" s="40">
        <f t="shared" si="3"/>
        <v>0</v>
      </c>
      <c r="AH27" s="40">
        <f t="shared" si="3"/>
        <v>3</v>
      </c>
      <c r="AI27" s="40">
        <f t="shared" si="3"/>
        <v>2</v>
      </c>
      <c r="AJ27" s="40">
        <f t="shared" si="3"/>
        <v>1</v>
      </c>
      <c r="AK27" s="40">
        <f t="shared" si="3"/>
        <v>3</v>
      </c>
      <c r="AL27" s="40">
        <f t="shared" si="3"/>
        <v>0</v>
      </c>
      <c r="AM27" s="40">
        <f aca="true" t="shared" si="4" ref="AM27:BR27">SUM(AM10:AM26)</f>
        <v>0</v>
      </c>
      <c r="AN27" s="40">
        <f t="shared" si="4"/>
        <v>0</v>
      </c>
      <c r="AO27" s="40">
        <f t="shared" si="4"/>
        <v>9</v>
      </c>
      <c r="AP27" s="40">
        <f t="shared" si="4"/>
        <v>0</v>
      </c>
      <c r="AQ27" s="40">
        <f t="shared" si="4"/>
        <v>0</v>
      </c>
      <c r="AR27" s="40">
        <f t="shared" si="4"/>
        <v>0</v>
      </c>
      <c r="AS27" s="40">
        <f t="shared" si="4"/>
        <v>0</v>
      </c>
      <c r="AT27" s="40">
        <f t="shared" si="4"/>
        <v>9</v>
      </c>
      <c r="AU27" s="40">
        <f t="shared" si="4"/>
        <v>5</v>
      </c>
      <c r="AV27" s="40">
        <f t="shared" si="4"/>
        <v>0</v>
      </c>
      <c r="AW27" s="40">
        <f t="shared" si="4"/>
        <v>0</v>
      </c>
      <c r="AX27" s="40">
        <f t="shared" si="4"/>
        <v>0</v>
      </c>
      <c r="AY27" s="40">
        <f t="shared" si="4"/>
        <v>0</v>
      </c>
      <c r="AZ27" s="40">
        <f t="shared" si="4"/>
        <v>4</v>
      </c>
      <c r="BA27" s="40">
        <f t="shared" si="4"/>
        <v>1</v>
      </c>
      <c r="BB27" s="40">
        <f t="shared" si="4"/>
        <v>0</v>
      </c>
      <c r="BC27" s="40">
        <f t="shared" si="4"/>
        <v>0</v>
      </c>
      <c r="BD27" s="40">
        <f t="shared" si="4"/>
        <v>1</v>
      </c>
      <c r="BE27" s="40">
        <f t="shared" si="4"/>
        <v>9</v>
      </c>
      <c r="BF27" s="40">
        <f t="shared" si="4"/>
        <v>0</v>
      </c>
      <c r="BG27" s="40">
        <f t="shared" si="4"/>
        <v>0</v>
      </c>
      <c r="BH27" s="40">
        <f t="shared" si="4"/>
        <v>0</v>
      </c>
      <c r="BI27" s="40">
        <f t="shared" si="4"/>
        <v>2</v>
      </c>
      <c r="BJ27" s="40">
        <f t="shared" si="4"/>
        <v>0</v>
      </c>
      <c r="BK27" s="40">
        <f t="shared" si="4"/>
        <v>5</v>
      </c>
      <c r="BL27" s="40">
        <f t="shared" si="4"/>
        <v>0</v>
      </c>
      <c r="BM27" s="40">
        <f t="shared" si="4"/>
        <v>0</v>
      </c>
      <c r="BN27" s="40">
        <f t="shared" si="4"/>
        <v>0</v>
      </c>
      <c r="BO27" s="40">
        <f t="shared" si="4"/>
        <v>0</v>
      </c>
      <c r="BP27" s="40">
        <f t="shared" si="4"/>
        <v>0</v>
      </c>
      <c r="BQ27" s="40">
        <f t="shared" si="4"/>
        <v>1</v>
      </c>
      <c r="BR27" s="40">
        <f t="shared" si="4"/>
        <v>2</v>
      </c>
      <c r="BS27" s="40">
        <f aca="true" t="shared" si="5" ref="BS27:CD27">SUM(BS10:BS26)</f>
        <v>1</v>
      </c>
      <c r="BT27" s="40">
        <f t="shared" si="5"/>
        <v>1</v>
      </c>
      <c r="BU27" s="40">
        <f t="shared" si="5"/>
        <v>1</v>
      </c>
      <c r="BV27" s="40">
        <f t="shared" si="5"/>
        <v>0</v>
      </c>
      <c r="BW27" s="40">
        <f t="shared" si="5"/>
        <v>0</v>
      </c>
      <c r="BX27" s="40">
        <f t="shared" si="5"/>
        <v>0</v>
      </c>
      <c r="BY27" s="40">
        <f t="shared" si="5"/>
        <v>0</v>
      </c>
      <c r="BZ27" s="40">
        <f t="shared" si="5"/>
        <v>0</v>
      </c>
      <c r="CA27" s="40">
        <f t="shared" si="5"/>
        <v>0</v>
      </c>
      <c r="CB27" s="40">
        <f t="shared" si="5"/>
        <v>0</v>
      </c>
      <c r="CC27" s="40">
        <f t="shared" si="5"/>
        <v>0</v>
      </c>
      <c r="CD27" s="40">
        <f t="shared" si="5"/>
        <v>0</v>
      </c>
      <c r="CE27" s="40">
        <f>SUM(G27:CD27)</f>
        <v>93</v>
      </c>
      <c r="CF27"/>
      <c r="CH27"/>
      <c r="CI27"/>
      <c r="CJ27"/>
      <c r="CK27" s="2"/>
    </row>
    <row r="28" spans="1:89" ht="12.75">
      <c r="A28" t="s">
        <v>105</v>
      </c>
      <c r="F28" t="s">
        <v>106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/>
      <c r="CH28"/>
      <c r="CI28"/>
      <c r="CJ28"/>
      <c r="CK28" s="2"/>
    </row>
    <row r="29" spans="8:83" ht="12.75">
      <c r="H29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ht="12.75">
      <c r="A30" t="s">
        <v>107</v>
      </c>
      <c r="F30" t="s">
        <v>108</v>
      </c>
      <c r="H3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8:83" ht="12.75">
      <c r="H31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67:83" ht="12.75"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</row>
    <row r="33" spans="67:83" ht="12.75"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4" spans="67:83" ht="12.75"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</row>
    <row r="35" spans="67:83" ht="12.75"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</row>
    <row r="36" spans="67:83" ht="12.75"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67:83" ht="12.75"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67:83" ht="12.75"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67:83" ht="12.75"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67:83" ht="12.75"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67:83" ht="12.75"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67:83" ht="12.75"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67:83" ht="12.75"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67:83" ht="12.75"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67:83" ht="12.75"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67:83" ht="12.75"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67:83" ht="12.75"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67:83" ht="12.75"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67:83" ht="12.75"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67:83" ht="12.75"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67:83" ht="12.75"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67:83" ht="12.75"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67:83" ht="12.75"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67:83" ht="12.75"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67:83" ht="12.75"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</row>
    <row r="56" spans="67:83" ht="12.75"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67:83" ht="12.75"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67:83" ht="12.75"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67:83" ht="12.75"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67:83" ht="12.75"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67:83" ht="12.75"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67:83" ht="12.75"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67:83" ht="12.75"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67:83" ht="12.75"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spans="67:83" ht="12.75"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67:83" ht="12.75"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67:83" ht="12.75"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67:83" ht="12.75"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67:83" ht="12.75"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67:83" ht="12.75"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67:83" ht="12.75"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67:83" ht="12.75"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67:83" ht="12.75"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67:83" ht="12.75"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67:83" ht="12.75"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67:83" ht="12.75"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67:83" ht="12.75"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67:83" ht="12.75"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67:83" ht="12.75"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67:83" ht="12.75"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</row>
    <row r="81" spans="67:83" ht="12.75"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</row>
    <row r="82" spans="67:83" ht="12.75"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</row>
    <row r="83" spans="67:83" ht="12.75"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</row>
    <row r="84" spans="67:83" ht="12.75"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</row>
    <row r="85" spans="67:83" ht="12.75"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</row>
    <row r="86" spans="67:83" ht="12.75"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</row>
    <row r="87" spans="67:83" ht="12.75"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</row>
    <row r="88" spans="67:83" ht="12.75"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</row>
    <row r="89" spans="67:83" ht="12.75"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</row>
    <row r="90" spans="67:83" ht="12.75"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</row>
    <row r="91" spans="67:83" ht="12.75"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</row>
    <row r="92" spans="67:83" ht="12.75"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</row>
    <row r="93" spans="67:83" ht="12.75"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</row>
    <row r="94" spans="67:83" ht="12.75"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</row>
    <row r="95" spans="67:83" ht="12.75"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</row>
    <row r="96" spans="67:83" ht="12.75"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</row>
    <row r="97" spans="67:83" ht="12.75"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</row>
    <row r="98" spans="67:83" ht="12.75"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</row>
    <row r="99" spans="67:83" ht="12.75"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</row>
    <row r="100" spans="67:83" ht="12.75"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</row>
    <row r="101" spans="67:83" ht="12.75"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</row>
    <row r="102" spans="67:83" ht="12.75"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</row>
    <row r="103" spans="67:83" ht="12.75"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</row>
    <row r="104" spans="67:83" ht="12.75"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</row>
    <row r="105" spans="67:83" ht="12.75"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</row>
    <row r="106" spans="67:83" ht="12.75"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</row>
    <row r="107" spans="67:83" ht="12.75"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</row>
    <row r="108" spans="67:83" ht="12.75"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</row>
    <row r="109" spans="67:83" ht="12.75"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</row>
    <row r="110" spans="67:83" ht="12.75"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</row>
    <row r="111" spans="67:83" ht="12.75"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</row>
    <row r="112" spans="67:83" ht="12.75"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</row>
    <row r="113" spans="67:83" ht="12.75"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</row>
    <row r="114" spans="67:83" ht="12.75"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</row>
    <row r="115" spans="67:83" ht="12.75"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</row>
    <row r="116" spans="67:83" ht="12.75"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</row>
    <row r="117" spans="67:83" ht="12.75"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</row>
    <row r="118" spans="67:83" ht="12.75"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</row>
    <row r="119" spans="67:83" ht="12.75"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</row>
    <row r="120" spans="67:83" ht="12.75"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</row>
    <row r="121" spans="67:83" ht="12.75"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</row>
    <row r="122" spans="67:83" ht="12.75"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</row>
    <row r="123" spans="67:83" ht="12.75"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</row>
    <row r="124" spans="67:83" ht="12.75"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</row>
    <row r="125" spans="67:83" ht="12.75"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</row>
    <row r="126" spans="67:83" ht="12.75"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</row>
    <row r="127" spans="67:83" ht="12.75"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</row>
    <row r="128" spans="67:83" ht="12.75"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</row>
    <row r="129" spans="67:83" ht="12.75"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</row>
    <row r="130" spans="67:83" ht="12.75"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</row>
    <row r="131" spans="67:83" ht="12.75"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</row>
    <row r="132" spans="67:83" ht="12.75"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</row>
    <row r="133" spans="67:83" ht="12.75"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</row>
    <row r="134" spans="67:83" ht="12.75"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</row>
    <row r="135" spans="67:83" ht="12.75"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</row>
    <row r="136" spans="67:83" ht="12.75"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</row>
    <row r="137" spans="67:83" ht="12.75"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</row>
    <row r="138" spans="67:83" ht="12.75"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</row>
    <row r="139" spans="67:83" ht="12.75"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</row>
    <row r="140" spans="67:83" ht="12.75"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</row>
    <row r="141" spans="67:83" ht="12.75"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</row>
    <row r="142" spans="67:83" ht="12.75"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</row>
    <row r="143" spans="67:83" ht="12.75"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</row>
    <row r="144" spans="67:83" ht="12.75"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</row>
    <row r="145" spans="67:83" ht="12.75"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</row>
    <row r="146" spans="67:83" ht="12.75"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</row>
    <row r="147" spans="67:83" ht="12.75"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</row>
    <row r="148" spans="67:83" ht="12.75"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</row>
    <row r="149" spans="67:83" ht="12.75"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</row>
    <row r="150" spans="67:83" ht="12.75"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</row>
    <row r="151" spans="67:83" ht="12.75"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</row>
    <row r="152" spans="67:83" ht="12.75"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</row>
    <row r="153" spans="67:83" ht="12.75"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</row>
    <row r="154" spans="67:83" ht="12.75"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</row>
    <row r="155" spans="67:83" ht="12.75"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</row>
    <row r="156" spans="67:83" ht="12.75"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</row>
    <row r="157" spans="67:83" ht="12.75"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</row>
    <row r="158" spans="67:83" ht="12.75"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</row>
  </sheetData>
  <sheetProtection selectLockedCells="1" selectUnlockedCells="1"/>
  <printOptions/>
  <pageMargins left="0.39375" right="0.39375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dcterms:modified xsi:type="dcterms:W3CDTF">2016-06-15T07:37:11Z</dcterms:modified>
  <cp:category/>
  <cp:version/>
  <cp:contentType/>
  <cp:contentStatus/>
</cp:coreProperties>
</file>